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共有フォルダ\図書\学生用図書\シラバス\H30発注用\HPアップ用\"/>
    </mc:Choice>
  </mc:AlternateContent>
  <bookViews>
    <workbookView xWindow="0" yWindow="0" windowWidth="19200" windowHeight="10845"/>
  </bookViews>
  <sheets>
    <sheet name="医学部リスト" sheetId="1" r:id="rId1"/>
  </sheets>
  <definedNames>
    <definedName name="_xlnm._FilterDatabase" localSheetId="0" hidden="1">医学部リスト!$A$5:$K$576</definedName>
    <definedName name="_xlnm.Print_Area" localSheetId="0">医学部リスト!$A$1:$K$576</definedName>
    <definedName name="_xlnm.Print_Titles" localSheetId="0">医学部リスト!$1:$5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6" i="1" l="1"/>
  <c r="K297" i="1"/>
  <c r="K196" i="1"/>
  <c r="K300" i="1"/>
  <c r="K497" i="1"/>
  <c r="K563" i="1"/>
  <c r="K451" i="1"/>
  <c r="K60" i="1"/>
  <c r="K141" i="1"/>
  <c r="K393" i="1"/>
  <c r="K212" i="1"/>
  <c r="K213" i="1"/>
  <c r="K450" i="1"/>
  <c r="K449" i="1"/>
  <c r="K455" i="1"/>
  <c r="K392" i="1"/>
  <c r="K496" i="1"/>
  <c r="K495" i="1"/>
  <c r="K564" i="1"/>
  <c r="K452" i="1"/>
  <c r="K270" i="1"/>
  <c r="K173" i="1"/>
  <c r="K98" i="1"/>
  <c r="K37" i="1"/>
  <c r="K34" i="1"/>
  <c r="K39" i="1"/>
  <c r="K36" i="1"/>
  <c r="K38" i="1"/>
  <c r="K35" i="1"/>
  <c r="K474" i="1"/>
  <c r="K423" i="1"/>
  <c r="K417" i="1"/>
  <c r="K414" i="1"/>
  <c r="K264" i="1"/>
  <c r="K398" i="1"/>
  <c r="K79" i="1"/>
  <c r="K399" i="1"/>
  <c r="K113" i="1"/>
  <c r="K376" i="1"/>
  <c r="K377" i="1"/>
  <c r="K119" i="1"/>
  <c r="K569" i="1"/>
  <c r="K568" i="1"/>
  <c r="K548" i="1"/>
  <c r="K538" i="1"/>
  <c r="K531" i="1"/>
  <c r="K528" i="1"/>
  <c r="K519" i="1"/>
  <c r="K518" i="1"/>
  <c r="K378" i="1"/>
  <c r="K241" i="1"/>
  <c r="K372" i="1"/>
  <c r="K239" i="1"/>
  <c r="K28" i="1"/>
  <c r="K360" i="1"/>
  <c r="K220" i="1"/>
  <c r="K137" i="1"/>
  <c r="K364" i="1"/>
  <c r="K223" i="1"/>
  <c r="K111" i="1"/>
  <c r="K82" i="1"/>
  <c r="K15" i="1"/>
  <c r="K52" i="1"/>
  <c r="K57" i="1"/>
  <c r="K55" i="1"/>
  <c r="K355" i="1"/>
  <c r="K251" i="1"/>
  <c r="K215" i="1"/>
  <c r="K125" i="1"/>
  <c r="K180" i="1"/>
  <c r="K276" i="1"/>
  <c r="K123" i="1"/>
  <c r="K337" i="1"/>
  <c r="K207" i="1"/>
  <c r="K344" i="1"/>
  <c r="K289" i="1"/>
  <c r="K187" i="1"/>
  <c r="K158" i="1"/>
  <c r="K431" i="1"/>
  <c r="K150" i="1"/>
  <c r="K70" i="1"/>
  <c r="K380" i="1"/>
  <c r="K243" i="1"/>
  <c r="K366" i="1"/>
  <c r="K226" i="1"/>
  <c r="K133" i="1"/>
  <c r="K151" i="1"/>
  <c r="K342" i="1"/>
  <c r="K333" i="1"/>
  <c r="K203" i="1"/>
  <c r="K101" i="1"/>
  <c r="K314" i="1"/>
  <c r="K190" i="1"/>
  <c r="K95" i="1"/>
  <c r="K250" i="1"/>
  <c r="K29" i="1"/>
  <c r="K42" i="1"/>
  <c r="K287" i="1"/>
  <c r="K352" i="1"/>
  <c r="K120" i="1"/>
  <c r="K210" i="1"/>
  <c r="K329" i="1"/>
  <c r="K330" i="1"/>
  <c r="K328" i="1"/>
  <c r="K44" i="1"/>
  <c r="K331" i="1"/>
  <c r="K354" i="1"/>
  <c r="K104" i="1"/>
  <c r="K317" i="1"/>
  <c r="K90" i="1"/>
  <c r="K86" i="1"/>
  <c r="K273" i="1"/>
  <c r="K177" i="1"/>
  <c r="K286" i="1"/>
  <c r="K255" i="1"/>
  <c r="K162" i="1"/>
  <c r="K72" i="1"/>
  <c r="K256" i="1"/>
  <c r="K163" i="1"/>
  <c r="K73" i="1"/>
  <c r="K85" i="1"/>
  <c r="K176" i="1"/>
  <c r="K76" i="1"/>
  <c r="K547" i="1"/>
  <c r="K390" i="1"/>
  <c r="K386" i="1"/>
  <c r="K436" i="1"/>
  <c r="K441" i="1"/>
  <c r="K279" i="1"/>
  <c r="K447" i="1"/>
  <c r="K387" i="1"/>
  <c r="K468" i="1"/>
  <c r="K567" i="1"/>
  <c r="K470" i="1"/>
  <c r="K346" i="1"/>
  <c r="K465" i="1"/>
  <c r="K571" i="1"/>
  <c r="K550" i="1"/>
  <c r="K540" i="1"/>
  <c r="K535" i="1"/>
  <c r="K532" i="1"/>
  <c r="K527" i="1"/>
  <c r="K521" i="1"/>
  <c r="K570" i="1"/>
  <c r="K549" i="1"/>
  <c r="K534" i="1"/>
  <c r="K533" i="1"/>
  <c r="K526" i="1"/>
  <c r="K520" i="1"/>
  <c r="K67" i="1"/>
  <c r="K63" i="1"/>
  <c r="K61" i="1"/>
  <c r="K515" i="1"/>
  <c r="K500" i="1"/>
  <c r="K489" i="1"/>
  <c r="K375" i="1"/>
  <c r="K116" i="1"/>
  <c r="K110" i="1"/>
  <c r="K197" i="1"/>
  <c r="K301" i="1"/>
  <c r="K299" i="1"/>
  <c r="K302" i="1"/>
  <c r="K304" i="1"/>
  <c r="K428" i="1"/>
  <c r="K421" i="1"/>
  <c r="K195" i="1"/>
  <c r="K448" i="1"/>
  <c r="K288" i="1"/>
  <c r="K186" i="1"/>
  <c r="K136" i="1"/>
  <c r="K554" i="1"/>
  <c r="K106" i="1"/>
  <c r="K319" i="1"/>
  <c r="K92" i="1"/>
  <c r="K374" i="1"/>
  <c r="K115" i="1"/>
  <c r="K109" i="1"/>
  <c r="K46" i="1"/>
  <c r="K271" i="1"/>
  <c r="K174" i="1"/>
  <c r="K99" i="1"/>
  <c r="K424" i="1"/>
  <c r="K566" i="1"/>
  <c r="K469" i="1"/>
  <c r="K467" i="1"/>
  <c r="K446" i="1"/>
  <c r="K498" i="1"/>
  <c r="K146" i="1"/>
  <c r="K388" i="1"/>
  <c r="K361" i="1"/>
  <c r="K221" i="1"/>
  <c r="K138" i="1"/>
  <c r="K463" i="1"/>
  <c r="K266" i="1"/>
  <c r="K170" i="1"/>
  <c r="K265" i="1"/>
  <c r="K169" i="1"/>
  <c r="K33" i="1"/>
  <c r="K389" i="1"/>
  <c r="K124" i="1"/>
  <c r="K284" i="1"/>
  <c r="K47" i="1"/>
  <c r="K48" i="1"/>
  <c r="K18" i="1"/>
  <c r="K53" i="1"/>
  <c r="K56" i="1"/>
  <c r="K444" i="1"/>
  <c r="K488" i="1"/>
  <c r="K491" i="1"/>
  <c r="K490" i="1"/>
  <c r="K320" i="1"/>
  <c r="K107" i="1"/>
  <c r="K93" i="1"/>
  <c r="K334" i="1"/>
  <c r="K204" i="1"/>
  <c r="K102" i="1"/>
  <c r="K315" i="1"/>
  <c r="K294" i="1"/>
  <c r="K191" i="1"/>
  <c r="K96" i="1"/>
  <c r="K348" i="1"/>
  <c r="K117" i="1"/>
  <c r="K26" i="1"/>
  <c r="K369" i="1"/>
  <c r="K231" i="1"/>
  <c r="K130" i="1"/>
  <c r="K97" i="1"/>
  <c r="K103" i="1"/>
  <c r="K316" i="1"/>
  <c r="K295" i="1"/>
  <c r="K192" i="1"/>
  <c r="K152" i="1"/>
  <c r="K193" i="1"/>
  <c r="K362" i="1"/>
  <c r="K222" i="1"/>
  <c r="K139" i="1"/>
  <c r="K325" i="1"/>
  <c r="K311" i="1"/>
  <c r="K200" i="1"/>
  <c r="K201" i="1"/>
  <c r="K202" i="1"/>
  <c r="K326" i="1"/>
  <c r="K312" i="1"/>
  <c r="K437" i="1"/>
  <c r="K481" i="1"/>
  <c r="K485" i="1"/>
  <c r="K484" i="1"/>
  <c r="K480" i="1"/>
  <c r="K473" i="1"/>
  <c r="K41" i="1"/>
  <c r="K477" i="1"/>
  <c r="K476" i="1"/>
  <c r="K290" i="1"/>
  <c r="K323" i="1"/>
  <c r="K309" i="1"/>
  <c r="K114" i="1"/>
  <c r="K108" i="1"/>
  <c r="K443" i="1"/>
  <c r="K516" i="1"/>
  <c r="K559" i="1"/>
  <c r="K464" i="1"/>
  <c r="K442" i="1"/>
  <c r="K395" i="1"/>
  <c r="K557" i="1"/>
  <c r="K556" i="1"/>
  <c r="K281" i="1"/>
  <c r="K87" i="1"/>
  <c r="K359" i="1"/>
  <c r="K219" i="1"/>
  <c r="K129" i="1"/>
  <c r="K249" i="1"/>
  <c r="K411" i="1"/>
  <c r="K397" i="1"/>
  <c r="K412" i="1"/>
  <c r="K410" i="1"/>
  <c r="K24" i="1"/>
  <c r="K16" i="1"/>
  <c r="K268" i="1"/>
  <c r="K172" i="1"/>
  <c r="K434" i="1"/>
  <c r="K426" i="1"/>
  <c r="K416" i="1"/>
  <c r="K147" i="1"/>
  <c r="K267" i="1"/>
  <c r="K171" i="1"/>
  <c r="K291" i="1"/>
  <c r="K188" i="1"/>
  <c r="K159" i="1"/>
  <c r="K419" i="1"/>
  <c r="K415" i="1"/>
  <c r="K573" i="1"/>
  <c r="K552" i="1"/>
  <c r="K543" i="1"/>
  <c r="K537" i="1"/>
  <c r="K530" i="1"/>
  <c r="K525" i="1"/>
  <c r="K418" i="1"/>
  <c r="K544" i="1"/>
  <c r="K427" i="1"/>
  <c r="K433" i="1"/>
  <c r="K420" i="1"/>
  <c r="K31" i="1"/>
  <c r="K341" i="1"/>
  <c r="K336" i="1"/>
  <c r="K206" i="1"/>
  <c r="K343" i="1"/>
  <c r="K358" i="1"/>
  <c r="K218" i="1"/>
  <c r="K128" i="1"/>
  <c r="K248" i="1"/>
  <c r="K367" i="1"/>
  <c r="K227" i="1"/>
  <c r="K134" i="1"/>
  <c r="K494" i="1"/>
  <c r="K313" i="1"/>
  <c r="K78" i="1"/>
  <c r="K77" i="1"/>
  <c r="K345" i="1"/>
  <c r="K460" i="1"/>
  <c r="K413" i="1"/>
  <c r="K499" i="1"/>
  <c r="K493" i="1"/>
  <c r="K487" i="1"/>
  <c r="K483" i="1"/>
  <c r="K479" i="1"/>
  <c r="K472" i="1"/>
  <c r="K486" i="1"/>
  <c r="K482" i="1"/>
  <c r="K478" i="1"/>
  <c r="K471" i="1"/>
  <c r="K575" i="1"/>
  <c r="K553" i="1"/>
  <c r="K539" i="1"/>
  <c r="K501" i="1"/>
  <c r="K384" i="1"/>
  <c r="K247" i="1"/>
  <c r="K199" i="1"/>
  <c r="K198" i="1"/>
  <c r="K453" i="1"/>
  <c r="K274" i="1"/>
  <c r="K254" i="1"/>
  <c r="K178" i="1"/>
  <c r="K161" i="1"/>
  <c r="K71" i="1"/>
  <c r="K558" i="1"/>
  <c r="K565" i="1"/>
  <c r="K466" i="1"/>
  <c r="K252" i="1"/>
  <c r="K403" i="1"/>
  <c r="K23" i="1"/>
  <c r="K368" i="1"/>
  <c r="K228" i="1"/>
  <c r="K135" i="1"/>
  <c r="K422" i="1"/>
  <c r="K502" i="1"/>
  <c r="K305" i="1"/>
  <c r="K298" i="1"/>
  <c r="K303" i="1"/>
  <c r="K396" i="1"/>
  <c r="K555" i="1"/>
  <c r="K6" i="1"/>
  <c r="K383" i="1"/>
  <c r="K246" i="1"/>
  <c r="K322" i="1"/>
  <c r="K308" i="1"/>
  <c r="K19" i="1"/>
  <c r="K17" i="1"/>
  <c r="K522" i="1"/>
  <c r="K514" i="1"/>
  <c r="K513" i="1"/>
  <c r="K509" i="1"/>
  <c r="K508" i="1"/>
  <c r="K507" i="1"/>
  <c r="K506" i="1"/>
  <c r="K505" i="1"/>
  <c r="K511" i="1"/>
  <c r="K510" i="1"/>
  <c r="K517" i="1"/>
  <c r="K504" i="1"/>
  <c r="K545" i="1"/>
  <c r="K272" i="1"/>
  <c r="K175" i="1"/>
  <c r="K100" i="1"/>
  <c r="K492" i="1"/>
  <c r="K523" i="1"/>
  <c r="K22" i="1"/>
  <c r="K327" i="1"/>
  <c r="K43" i="1"/>
  <c r="K503" i="1"/>
  <c r="K562" i="1"/>
  <c r="K560" i="1"/>
  <c r="K572" i="1"/>
  <c r="K551" i="1"/>
  <c r="K542" i="1"/>
  <c r="K536" i="1"/>
  <c r="K529" i="1"/>
  <c r="K524" i="1"/>
  <c r="K561" i="1"/>
  <c r="K62" i="1"/>
  <c r="K59" i="1"/>
  <c r="K574" i="1"/>
  <c r="K541" i="1"/>
  <c r="K435" i="1"/>
  <c r="K32" i="1"/>
  <c r="K30" i="1"/>
  <c r="K194" i="1"/>
  <c r="K40" i="1"/>
  <c r="K394" i="1"/>
  <c r="K21" i="1"/>
  <c r="K253" i="1"/>
  <c r="K157" i="1"/>
  <c r="K80" i="1"/>
  <c r="K400" i="1"/>
  <c r="K379" i="1"/>
  <c r="K242" i="1"/>
  <c r="K401" i="1"/>
  <c r="K457" i="1"/>
  <c r="K275" i="1"/>
  <c r="K214" i="1"/>
  <c r="K179" i="1"/>
  <c r="K353" i="1"/>
  <c r="K122" i="1"/>
  <c r="K402" i="1"/>
  <c r="K445" i="1"/>
  <c r="K12" i="1"/>
  <c r="K105" i="1"/>
  <c r="K318" i="1"/>
  <c r="K91" i="1"/>
  <c r="K20" i="1"/>
  <c r="K429" i="1"/>
  <c r="K121" i="1"/>
  <c r="K459" i="1"/>
  <c r="K461" i="1"/>
  <c r="K462" i="1"/>
  <c r="K13" i="1"/>
  <c r="K14" i="1"/>
  <c r="K347" i="1"/>
  <c r="K404" i="1"/>
  <c r="K475" i="1"/>
  <c r="K430" i="1"/>
  <c r="K278" i="1"/>
  <c r="K182" i="1"/>
  <c r="K88" i="1"/>
  <c r="K58" i="1"/>
  <c r="K54" i="1"/>
  <c r="K458" i="1"/>
  <c r="K391" i="1"/>
  <c r="K285" i="1"/>
  <c r="K406" i="1"/>
  <c r="K155" i="1"/>
  <c r="K296" i="1"/>
  <c r="K456" i="1"/>
  <c r="K263" i="1"/>
  <c r="K282" i="1"/>
  <c r="K184" i="1"/>
  <c r="K280" i="1"/>
  <c r="K183" i="1"/>
  <c r="K89" i="1"/>
  <c r="K439" i="1"/>
  <c r="K260" i="1"/>
  <c r="K167" i="1"/>
  <c r="K371" i="1"/>
  <c r="K230" i="1"/>
  <c r="K132" i="1"/>
  <c r="K357" i="1"/>
  <c r="K217" i="1"/>
  <c r="K127" i="1"/>
  <c r="K259" i="1"/>
  <c r="K166" i="1"/>
  <c r="K81" i="1"/>
  <c r="K45" i="1"/>
  <c r="K349" i="1"/>
  <c r="K340" i="1"/>
  <c r="K307" i="1"/>
  <c r="K351" i="1"/>
  <c r="K576" i="1"/>
  <c r="K224" i="1"/>
  <c r="K112" i="1"/>
  <c r="K83" i="1"/>
  <c r="K363" i="1"/>
  <c r="K370" i="1"/>
  <c r="K229" i="1"/>
  <c r="K131" i="1"/>
  <c r="K335" i="1"/>
  <c r="K205" i="1"/>
  <c r="K350" i="1"/>
  <c r="K432" i="1"/>
  <c r="K293" i="1"/>
  <c r="K189" i="1"/>
  <c r="K160" i="1"/>
  <c r="K512" i="1"/>
  <c r="K51" i="1"/>
  <c r="K25" i="1"/>
  <c r="K153" i="1"/>
  <c r="K277" i="1"/>
  <c r="K181" i="1"/>
  <c r="K49" i="1"/>
  <c r="K440" i="1"/>
  <c r="K154" i="1"/>
  <c r="K68" i="1"/>
  <c r="K405" i="1"/>
  <c r="K283" i="1"/>
  <c r="K185" i="1"/>
  <c r="K258" i="1"/>
  <c r="K165" i="1"/>
  <c r="K75" i="1"/>
  <c r="K339" i="1"/>
  <c r="K209" i="1"/>
  <c r="K365" i="1"/>
  <c r="K225" i="1"/>
  <c r="K84" i="1"/>
  <c r="K438" i="1"/>
  <c r="K11" i="1"/>
  <c r="K385" i="1"/>
  <c r="K321" i="1"/>
  <c r="K94" i="1"/>
  <c r="K454" i="1"/>
  <c r="K27" i="1"/>
  <c r="K425" i="1"/>
  <c r="K257" i="1"/>
  <c r="K164" i="1"/>
  <c r="K74" i="1"/>
  <c r="K338" i="1"/>
  <c r="K208" i="1"/>
  <c r="K356" i="1"/>
  <c r="K216" i="1"/>
  <c r="K126" i="1"/>
  <c r="K262" i="1"/>
  <c r="K381" i="1"/>
  <c r="K244" i="1"/>
  <c r="K10" i="1"/>
  <c r="K50" i="1"/>
  <c r="K118" i="1"/>
  <c r="K156" i="1"/>
  <c r="K261" i="1"/>
  <c r="K168" i="1"/>
  <c r="K9" i="1"/>
  <c r="K382" i="1"/>
  <c r="K245" i="1"/>
  <c r="K69" i="1"/>
  <c r="K149" i="1"/>
  <c r="K232" i="1"/>
  <c r="K7" i="1"/>
  <c r="K238" i="1"/>
  <c r="K233" i="1"/>
  <c r="K236" i="1"/>
  <c r="K235" i="1"/>
  <c r="K237" i="1"/>
  <c r="K234" i="1"/>
  <c r="K64" i="1"/>
  <c r="K140" i="1"/>
  <c r="K407" i="1"/>
  <c r="K8" i="1"/>
  <c r="K65" i="1"/>
  <c r="K145" i="1"/>
  <c r="K409" i="1"/>
  <c r="K142" i="1"/>
  <c r="K143" i="1"/>
  <c r="K408" i="1"/>
  <c r="K66" i="1"/>
  <c r="K144" i="1"/>
</calcChain>
</file>

<file path=xl/sharedStrings.xml><?xml version="1.0" encoding="utf-8"?>
<sst xmlns="http://schemas.openxmlformats.org/spreadsheetml/2006/main" count="4065" uniqueCount="804">
  <si>
    <t>※各列にフィルタ機能が付いています。表示したいものを絞り込むことができます。</t>
    <rPh sb="1" eb="2">
      <t>カク</t>
    </rPh>
    <rPh sb="2" eb="3">
      <t>レツ</t>
    </rPh>
    <rPh sb="8" eb="10">
      <t>キノウ</t>
    </rPh>
    <rPh sb="11" eb="12">
      <t>ツ</t>
    </rPh>
    <rPh sb="18" eb="20">
      <t>ヒョウジ</t>
    </rPh>
    <rPh sb="26" eb="27">
      <t>シボ</t>
    </rPh>
    <rPh sb="28" eb="29">
      <t>コ</t>
    </rPh>
    <phoneticPr fontId="3"/>
  </si>
  <si>
    <r>
      <rPr>
        <sz val="10"/>
        <color indexed="30"/>
        <rFont val="ＭＳ Ｐゴシック"/>
        <family val="3"/>
        <charset val="128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  <charset val="128"/>
      </rPr>
      <t>を押すと検索窓が出ます。授業名や先生の名前などで検索ができます。</t>
    </r>
    <rPh sb="8" eb="9">
      <t>オ</t>
    </rPh>
    <rPh sb="11" eb="13">
      <t>ケンサク</t>
    </rPh>
    <rPh sb="13" eb="14">
      <t>マド</t>
    </rPh>
    <rPh sb="15" eb="16">
      <t>デ</t>
    </rPh>
    <rPh sb="19" eb="21">
      <t>ジュギョウ</t>
    </rPh>
    <rPh sb="21" eb="22">
      <t>メイ</t>
    </rPh>
    <rPh sb="23" eb="25">
      <t>センセイ</t>
    </rPh>
    <rPh sb="26" eb="28">
      <t>ナマエ</t>
    </rPh>
    <rPh sb="31" eb="33">
      <t>ケンサク</t>
    </rPh>
    <phoneticPr fontId="3"/>
  </si>
  <si>
    <t>学部</t>
  </si>
  <si>
    <t>授業科目名</t>
  </si>
  <si>
    <t>担当教員</t>
  </si>
  <si>
    <t>開講学年</t>
  </si>
  <si>
    <t>開講学期</t>
  </si>
  <si>
    <t>書誌事項</t>
  </si>
  <si>
    <t>所蔵</t>
    <rPh sb="0" eb="2">
      <t>ショゾウ</t>
    </rPh>
    <phoneticPr fontId="3"/>
  </si>
  <si>
    <t>WEB公開</t>
    <rPh sb="3" eb="5">
      <t>コウカイ</t>
    </rPh>
    <phoneticPr fontId="3"/>
  </si>
  <si>
    <t>LIMEBIB</t>
    <phoneticPr fontId="3"/>
  </si>
  <si>
    <t>所蔵館番号</t>
    <rPh sb="0" eb="2">
      <t>ショゾウ</t>
    </rPh>
    <rPh sb="2" eb="3">
      <t>カン</t>
    </rPh>
    <rPh sb="3" eb="5">
      <t>バンゴウ</t>
    </rPh>
    <phoneticPr fontId="3"/>
  </si>
  <si>
    <t>医学部</t>
  </si>
  <si>
    <t>臓器疾患学：器官病理学</t>
  </si>
  <si>
    <t>山川 光徳(YAMAKAWA Mitsunori), 加藤 智也(KATO Tomoya), 大江 倫太郎(OHE Rintaro), 樺澤 崇允(KABASAWA Takanobu)，宇都宮 文(UTSUNOMIYA Aya)，ナイン・イエイ・アウン(Naing Ye Aung)</t>
  </si>
  <si>
    <t>3年</t>
  </si>
  <si>
    <t>通年</t>
  </si>
  <si>
    <t>「アンダーウッド病理学」（第2版）、森・鈴木監訳、西村書店、（2002年）</t>
  </si>
  <si>
    <t>〇</t>
  </si>
  <si>
    <t>病理病態学（病理診断学）</t>
  </si>
  <si>
    <t>山川 光徳（YAMAKAWA Mitsunori）、大江 倫太郎（OHE Rintaro）、樺澤 崇允（KABASAWA Takanobu）、宇都宮 文（UTSUNOMIYA Aya）、ナイン・イエイ・アウン（Naing Ye Aung）</t>
  </si>
  <si>
    <t>2年</t>
  </si>
  <si>
    <t>後期</t>
  </si>
  <si>
    <t>「カラーアトラス・マクロ病理学」（第3版）、山川・横井・吉野監訳、西村書店（2005年）</t>
  </si>
  <si>
    <t>看護病理学</t>
  </si>
  <si>
    <t>山川 光徳(YAMAKAWA Mitsunori)，加藤 智也(KATO Tomoya)，大江 倫太郎(OHE Rintaro), ナイン・イエイ・アウン（Naing Ye Aung）</t>
  </si>
  <si>
    <t>前期</t>
  </si>
  <si>
    <t>「カラーアトラス・マクロ病理学」（第3版）、山川・横井・吉野監訳、西村書店、（2005年）</t>
  </si>
  <si>
    <t>「カラーアトラス・基礎組織病理学」（第4版）、今井・山川監修、西村書店（2004年）</t>
  </si>
  <si>
    <t>「カラーダイナミック病理学」（初版）、鈴木・山川・吉野監修、西村書店、（2010年）</t>
  </si>
  <si>
    <t>〇</t>
    <phoneticPr fontId="1"/>
  </si>
  <si>
    <t>「ダイナミック病理学 ―365症例からのアプローチ―」（初版）、鈴木・山川・吉野監修、西村書店（2010年）</t>
  </si>
  <si>
    <t>基礎生命科学</t>
  </si>
  <si>
    <t>斧 秀勇(ONO Hideyuu),石井　実（ISI Minoru）,鈴木 秀明（SUZUKI Hideaki）</t>
  </si>
  <si>
    <t>1年</t>
  </si>
  <si>
    <t>「ダイナミックワイド図説生物 総合版」（東京書籍)</t>
  </si>
  <si>
    <t>社会医学・医療学（医療情報）</t>
  </si>
  <si>
    <t>上野義之(UENO Yoshiyuki),,奥本和夫(OKUMOTO Kasuzo),岩田 宏紀(IWATA Hiroki)</t>
  </si>
  <si>
    <t>4年</t>
  </si>
  <si>
    <t>「ネットワークビギナーのための 情報セキュリティハンドブック」内閣サイバーセキュリティセンター（NISC）編. https://www.nisc.go.jp/security-site/files/handbook-all.pdf（無料ダウンロードサイト）</t>
    <phoneticPr fontId="1"/>
  </si>
  <si>
    <t>×</t>
    <phoneticPr fontId="1"/>
  </si>
  <si>
    <t>https://www.nisc.go.jp/security-site/files/handbook-all.pdf</t>
    <phoneticPr fontId="1"/>
  </si>
  <si>
    <t>「ルービン カラー基本病理学」（第5版）、河原・中谷監訳、西村書店（2015年）</t>
  </si>
  <si>
    <t>〇</t>
    <phoneticPr fontId="1"/>
  </si>
  <si>
    <t>「ルービン病理学 ―臨床医学への基盤―」（改訂版）</t>
    <phoneticPr fontId="1"/>
  </si>
  <si>
    <t>〇</t>
    <phoneticPr fontId="1"/>
  </si>
  <si>
    <t>「ルービン病理学 ―臨床医学への基盤―」（改訂版）、鈴木・中村・深山・山川・吉野監修、西村書店（2017年）</t>
  </si>
  <si>
    <t>総合医学演習：漢方東洋医学</t>
  </si>
  <si>
    <t>医学科教務委員会,関係講座教員</t>
  </si>
  <si>
    <t>「絵でみる和漢診療学」 寺澤 捷年 （医学書院）</t>
    <phoneticPr fontId="1"/>
  </si>
  <si>
    <t>〇</t>
    <phoneticPr fontId="1"/>
  </si>
  <si>
    <t>「漢方治療のファーストステップ」 松田 邦夫・稲木 一元 （南江堂）</t>
  </si>
  <si>
    <t>「漢方治療のレッスン」 花輪 壽彦 （金原出版）</t>
  </si>
  <si>
    <t>「漢方治療ハンドブック」 佐藤 弘 （南江堂）</t>
  </si>
  <si>
    <t>「症例から学ぶ和漢診療学」 寺澤 捷年 （医学書院）</t>
  </si>
  <si>
    <t>「新装版 漢方医学」 大塚 敬節 （創元社）</t>
  </si>
  <si>
    <t>「生命科学のための基礎シリーズ物理」（実教出版）</t>
  </si>
  <si>
    <t>「入門漢方医学」日本東洋医学会学術教育委員会 編集 （南江堂）</t>
  </si>
  <si>
    <t>社会医学・医療学（公衆衛生）</t>
  </si>
  <si>
    <t>今田　恒夫（KONTA Tsuneo）,惣宇利　正善 (SOURI Masayoshi), 邵 力（SHAO Li）</t>
  </si>
  <si>
    <t>3・4年</t>
  </si>
  <si>
    <t>2016・17年版 図説国民衛生の動向（厚生統計協会）</t>
  </si>
  <si>
    <t>社会医学・医療学</t>
  </si>
  <si>
    <t>2016・2017年版 図説国民衛生の動向（厚生統計協会）</t>
  </si>
  <si>
    <t>基本診療学：救急</t>
  </si>
  <si>
    <t>中根 正樹(NAKANE Masaki), 小林 忠宏(KOBAYASHI Tadahiro)</t>
  </si>
  <si>
    <t>ACLSプロバイダーマニュアル AHAガイドライン2015準拠</t>
  </si>
  <si>
    <t>臨床実習（救急）</t>
  </si>
  <si>
    <t>4年,5年,6年</t>
  </si>
  <si>
    <t>早期医学・医療体験学習</t>
  </si>
  <si>
    <t>中根 正樹(NAKANE Masaki), 小林 忠宏(KOBAYASHI Tadahiro), 川前 金幸(KAWAMAE Kaneyuki)</t>
  </si>
  <si>
    <t>集中</t>
  </si>
  <si>
    <t>AHA 心肺蘇生と救急心血管治療のためのガイドライン2015</t>
    <phoneticPr fontId="1"/>
  </si>
  <si>
    <t>全身性疾患学：内科系（内科一）</t>
  </si>
  <si>
    <t>渡辺 昌文 (WATANABE Masafumi), 渡邉 哲 (WATANABE Tetsu), 井上 純人 (INOUE Sumito), 市川 一誠 (ICHIKAWA Kazunobu),</t>
  </si>
  <si>
    <t>Arthritis and Allied Conditions (Koopman WJ, Moreland LW eds, LW&amp;W)</t>
    <phoneticPr fontId="1"/>
  </si>
  <si>
    <t>臨床実習（第一内科）</t>
  </si>
  <si>
    <t>渡辺昌文(WATANABE Masafumi)、渡邉 哲(WATANABE Tetsu)、井上純人（INOUE Sumito）、市川一誠（ICHIKAWA Kazunobu）</t>
  </si>
  <si>
    <t>Arthritis and Allied Conditions (Koopman WJ, Moreland LW eds, LW&amp;W)</t>
  </si>
  <si>
    <t>全身性疾患学：免疫・アレルギー</t>
  </si>
  <si>
    <t>浅尾 裕信(ASAO Hironobu)</t>
  </si>
  <si>
    <t>Arthritis and Allied Conditions: A Textbook of Rheumatology (Arthritis &amp; Allied Conditions) （第15版）William J. Koopman, Larry W. Moreland (編集), Lippincott Williams &amp; Wilkins</t>
    <phoneticPr fontId="1"/>
  </si>
  <si>
    <t>臓器疾患学：周産期コース</t>
  </si>
  <si>
    <t>永瀬 智(NAGASE Satoru),堤 誠司(TSUTSUMI Seiji),佐々木綾子(SASAKI Ayako),太田 剛(OHTA Tsuyoshi),川越 淳(KAWAGOE Jun)</t>
  </si>
  <si>
    <t>AVERY’S DISEASE OF NEWBORN（SAUNDERS Co）</t>
  </si>
  <si>
    <t>人体構造学（解剖II）</t>
  </si>
  <si>
    <t>後藤 薫 (GOTO Kaoru)，中野 知之 (NAKANO Tomoyuki)，田中 俊昭 (TANAKA Toshiaki)</t>
  </si>
  <si>
    <t>Bear,Connors,Paradiso: Neuroscience-Exploring The Brain. Lippincott Williams&amp;Wilkins</t>
  </si>
  <si>
    <t>BLS ヘルスケアプロバイダー AHAガイドライン2015準拠</t>
  </si>
  <si>
    <t>BLSヘルスケアプロバイダー AHAガイドライン2015準拠</t>
  </si>
  <si>
    <t>臨床実習（第二内科）</t>
  </si>
  <si>
    <t>上野 義之(UENO Yoshiyuki),牧野 直彦(MAKINO Naohiko),阿部 靖彦(ABE Yasuhiko),奥本 和夫（OKUMOTO Kauo)、安藤嘉章（ANDOU　Yoshiaki）</t>
  </si>
  <si>
    <t>Bockus Gastroenterology 5th Ed. (W.B. Saunders)</t>
    <phoneticPr fontId="1"/>
  </si>
  <si>
    <t>臓器疾患学：運動器コース</t>
  </si>
  <si>
    <t>高木理彰(TAKAGI Michiaki), 高窪祐弥(TAKAKUBO Yuya), 成田淳(NARITA Atsushi), 佐竹寛史(SATAKE Hiroshi), 鈴木朱美（SUZUKI Akemi）, 菅原正登（SUGAWARA Masato）, 山川淳一（YAMAKAWA Junichi）, 伊藤重治（ITO Juji)</t>
  </si>
  <si>
    <t>Campbell’s Operative Orthopaedics（ELSEVIER）</t>
    <phoneticPr fontId="1"/>
  </si>
  <si>
    <t>全身性疾患学：外科系（整形外科）</t>
  </si>
  <si>
    <t>Campbell’s Operative Orthopaedics（ELSEVIER）</t>
  </si>
  <si>
    <t>〇</t>
    <phoneticPr fontId="1"/>
  </si>
  <si>
    <t>臨床実習（整形外科）</t>
  </si>
  <si>
    <t>〇</t>
    <phoneticPr fontId="1"/>
  </si>
  <si>
    <t>全身性疾患学：外科系（外科二）</t>
  </si>
  <si>
    <t>貞弘 光章(SADAHIRO Mitsuaki),大泉 弘幸(OIZUMI Hiroyuki),中村 潤(NAKAMURA Megumi),五味 聖吾(GOMI Seigo),内田 徹郎(UCHIDA Tetsuro)</t>
  </si>
  <si>
    <t>Cardiac Surgery (Churchill Livingstone); Kirklin/Barratt-Boyes, ed</t>
    <phoneticPr fontId="1"/>
  </si>
  <si>
    <t>臨床実習（第二外科）</t>
  </si>
  <si>
    <t>Cardiac Surgery (Churchill Livingstone); Kirklin/Barratt-Boyes, ed</t>
  </si>
  <si>
    <t>臓器疾患学：循環器コース</t>
  </si>
  <si>
    <t>渡辺 昌文 (WATANABE Masafumi), 渡邉 哲 (WATANABE Tetsu), 宍戸　哲郎 (SHISHIDO Tetsuro), 貞弘 光章 (SADAHIRO Mitsuaki)</t>
  </si>
  <si>
    <t>Cecil Textbook of Medicine (Bennett JC, Plum G eds, WB Saunders)</t>
  </si>
  <si>
    <t>国際保健学</t>
  </si>
  <si>
    <t>森鍵祐子(MORIKAGI Yuko),細谷たき子(HOSOYA Takiko),小松恵(KOMATSU Megumi),齊藤純子（SAITO Junko）</t>
  </si>
  <si>
    <t>David Werner and David Sanders, 池住義憲、若井晋監訳：いのち・開発・NGO,新評論，2002</t>
  </si>
  <si>
    <t>生命科学演習・基礎遺伝学</t>
  </si>
  <si>
    <t>山崎 健太郎(YAMAZAKI Kentaro),水野 大(MIZUNO Dai)</t>
  </si>
  <si>
    <t>ＤＮAから見た日本人 斎藤成也著 ちくま新書</t>
  </si>
  <si>
    <t>緩和ケア論</t>
  </si>
  <si>
    <t>武田　洋子(TAKEDA Yoko)，東海林　美幸（TOUKAIRIN Miyuki），齋藤　一美（SAITO Kazumi）</t>
  </si>
  <si>
    <t>E・キュープラロス（鈴木晶訳)著「死ぬ瞬間　死とその過程について」（読売新聞社）</t>
    <phoneticPr fontId="1"/>
  </si>
  <si>
    <t>臓器疾患学：消化管コース</t>
  </si>
  <si>
    <t>上野 義之(UENO Yoshiyuki),木村 理(KIMURA Wataru),阿部 靖彦(ABE Yasuhiko),佐々木悠(SASAKI Yu)</t>
  </si>
  <si>
    <t>EBM現代内科学（金芳堂）</t>
  </si>
  <si>
    <t>731738</t>
  </si>
  <si>
    <t>臨床実習（第一外科）</t>
  </si>
  <si>
    <t>木村 理(KIMURA Wataru),蜂谷 修(HACHIYA Osamu),高須 直樹(TAKASU Naoki),
矢野 充泰(YANO Mituhiro),福元 剛(FUKUMOTO Tsuyoshi)</t>
  </si>
  <si>
    <t>医学英語</t>
  </si>
  <si>
    <t>Lisa Somers</t>
  </si>
  <si>
    <t>前期・後期</t>
  </si>
  <si>
    <t>Eric H. Glendinning, Ron Howard, Professional English in Use Medicine, Cambridge University Press, 2007 (ISBN: 978-0-521-68201-5)</t>
    <phoneticPr fontId="1"/>
  </si>
  <si>
    <t>861966</t>
  </si>
  <si>
    <t>ゲノム解析学</t>
  </si>
  <si>
    <t>中島 修(NAKAJIMA Osamu)，越智 陽城（OCHI Haruki), 岡野 聡(OKANO Satoshi),）</t>
  </si>
  <si>
    <t>Essential細胞生物学〈DVD付〉原書第4版　南江堂</t>
  </si>
  <si>
    <t>看護学概論</t>
  </si>
  <si>
    <t>布施 淳子(FUSE Junko),田中 聡美(TANAKA Satomi),新野 美紀(NIINO Miki)</t>
  </si>
  <si>
    <t>F.ナイチンゲール：看護覚え書、現代社</t>
  </si>
  <si>
    <t>臓器疾患学：腎・尿路コース</t>
  </si>
  <si>
    <t>土谷順彦（TSUCHIYA Norihiko）,　市川一誠（ICHIKAWA Kazunobu）, 加藤智幸（KATO Tomoyuki）,　一柳統（ICHIYANAGI Osamu）,　山辺拓也（YAMANOBE Takuya）,　阿部明彦（ABE Akihiko）,　川添久（KAWAZOE Hisashi）,　西田隼人（NISHIDA Hayato）櫻井俊彦（SAKURAI Toshihiko）</t>
  </si>
  <si>
    <t>General Urology (Smith著 Lange-Maruzen)</t>
  </si>
  <si>
    <t>全身性疾患学：外科系（泌尿器科）</t>
  </si>
  <si>
    <t>土谷順彦(TSUCHIYA Norihiko), 加藤 智幸(KATO Tomoyuki),一柳 統(ICHIYANAGI Osamu), 山辺拓也 （YAMANOBE Takuya）,　川添久（KAWAZOE　Hisashi）</t>
  </si>
  <si>
    <t>〇</t>
    <phoneticPr fontId="1"/>
  </si>
  <si>
    <t>臨床実習（泌尿器科）</t>
  </si>
  <si>
    <t>土谷順彦(TUCHIYA Norihiko), 加藤 智幸(KATO Tomoyuki), 一柳 統(ICHIYANAGI Osamu)</t>
  </si>
  <si>
    <t>General Urolooggy （Lange-Maruzen)</t>
  </si>
  <si>
    <t>Glenn's Thoracic and Cardiovascular Surgery (Appleton Longe);Bave et al. ed</t>
  </si>
  <si>
    <t>〇</t>
    <phoneticPr fontId="1"/>
  </si>
  <si>
    <t>Heart Disease. A Textbook of Cardiovascular Medicine (Braunwald E ed, WB Saunders)</t>
    <phoneticPr fontId="1"/>
  </si>
  <si>
    <t>Heart Disease. A Textbook of Cardiovascular Medicine (Braunwald E ed, WB Saunders)</t>
  </si>
  <si>
    <t>全身性疾患学：内科系（内科三）</t>
  </si>
  <si>
    <t>石澤 賢一(ISHIZAWA Kenichi),小山 信吾(KOYAMA Shingo),諏佐 真治(SUSA Shinji)</t>
  </si>
  <si>
    <t>J.H.Jandl's BLOOD:Textbook of Hematology (Little,Brown and Co.)</t>
  </si>
  <si>
    <t>臨床実習（第三内科）</t>
  </si>
  <si>
    <t>石澤 賢一（ISHIZAWA Kenichi),諏佐 真治(SUSA Shinji),小山信吾（KOYAMA Shingo）</t>
  </si>
  <si>
    <t>〇</t>
    <phoneticPr fontId="1"/>
  </si>
  <si>
    <t>看護微生物学</t>
  </si>
  <si>
    <t>関亦 明子(SEKIMATA Akiko)</t>
  </si>
  <si>
    <t>Janeway's 免疫生物学、南江堂</t>
  </si>
  <si>
    <t>基礎腫瘍学</t>
  </si>
  <si>
    <t>北中 千史(KITANAKA Chifumi)</t>
  </si>
  <si>
    <t>Kumar, Cotran, Robbins編""Pathologic Basis of Disease""第８版 W.B.Saunders</t>
  </si>
  <si>
    <t>全身性疾患学：感染症</t>
  </si>
  <si>
    <t>本郷 誠治(HONGO Seiji),森兼 啓太(MORIKANE Keita)</t>
  </si>
  <si>
    <t>Lippincott's illustrated reviews Microbiology 2nd edition(Lippincott Williams&amp;Wilkins社:Richard A. Harvey et al.)</t>
  </si>
  <si>
    <t>M.メイヤロフ：ケアの本質、ゆみる出版</t>
  </si>
  <si>
    <t>Martin: Neuroanatomy-text and atlas. McGraw-Hill</t>
  </si>
  <si>
    <t>Meritt's Neurology(LWW)</t>
  </si>
  <si>
    <t>Mims' Medical Microbiology 5th edition (Mosby, Elsevir社: Cedric Mims et al.)</t>
  </si>
  <si>
    <t>Molecular Biology of the Gene (Fifth edition), Watson et al., CSHL Press</t>
  </si>
  <si>
    <t>Moore＆Persaud:The Developing Human. Saunders</t>
    <phoneticPr fontId="1"/>
  </si>
  <si>
    <t>助産診断学II</t>
  </si>
  <si>
    <t>藤田 愛(FUJITA Megumi),山口 咲奈枝(YAMAGUCHI Sanae),沼澤彩子（NUMAZAWA Ayako)</t>
  </si>
  <si>
    <t>NCPR新生児蘇生法テキスト第3版,MEDICL VIEW</t>
    <phoneticPr fontId="1"/>
  </si>
  <si>
    <t>http://klibs1.kj.yamagata-u.ac.jp/mylimedio/search/search.do?target=local&amp;lang=ja&amp;keyword=%e6%96%b0%e7%94%9f%e5%85%90%e8%98%87%e7%94%9f%e6%b3%95%e3%80%80%e3%82%ac%e3%82%a4%e3%83%89%e3%83%a9%e3%82%a4%e3%83%b3</t>
    <phoneticPr fontId="1"/>
  </si>
  <si>
    <t>全身性疾患学：成長・発達・遺伝・発生</t>
  </si>
  <si>
    <t>三井哲夫(MITSUI Tetsuo), 佐々木綾子(SASAKI Ayako), 沼倉周彦(NUMAKURA Chikahiko), 荻野大助(OGINO Daisuke), 簡野美弥子(KANNO Miyako), 小田切徹州(OTAGIRI Tesshu), 橋本多恵子(HASHIMOTO Taeko), 中村和幸(NAKAMURA Kazuyuki)，目黒亨(MEGURO Toru)</t>
  </si>
  <si>
    <t>Nelson Text book of Pediatrics (Saunders Co.)</t>
  </si>
  <si>
    <t>〇</t>
    <phoneticPr fontId="1"/>
  </si>
  <si>
    <t>全身性疾患学：内科系（小児科）</t>
  </si>
  <si>
    <t>三井哲夫(MITSUI Tetsuo), 佐々木綾子(SASAKI Ayako), 沼倉周彦(NUMAKURA Chikahiko), 荻野大助(OGINO Daisuke), 簡野美弥子(KANNO Miyako), 小田切徹州(OTAGIRI Tesshu), 橋本多恵子(HASHIMOTO Taeko), 中村和幸(NAKAMURA Kazuyuki), 目黒亨(MEGURO Toru)</t>
  </si>
  <si>
    <t>〇</t>
    <phoneticPr fontId="1"/>
  </si>
  <si>
    <t>臨床実習（小児科）</t>
  </si>
  <si>
    <t>三井哲夫(MITSUI Tetsuo), 佐々木 綾子(SASAKI Ayako), 沼倉周彦(NUMAKURA Chikahiko), 荻野大助(OGINO Daisuke), 小田切 徹州(OTAGIRI Tesshu), 簡野美弥子(KANNO Miyako), 橋本多恵子(HASHIMOTO Taeko), 中村和幸(NAKAMURA Kazuyuki)，目黒亨(MEGURO Toru)，横山淳一(YOKOYAMA Junichi)，安孫子雅之（ABIKO Masayuki)</t>
  </si>
  <si>
    <t>環境保健学</t>
  </si>
  <si>
    <t>藤井 聡(FUJII Satoshi),小林 淳子(KOBAYASHI Atsuko),進藤 真由美(SHINDO Mayumi),大津 芳(OTSU Kaoru)</t>
  </si>
  <si>
    <t>NEW 予防医学・公衆衛生学（岸 玲子 他編，南江堂）</t>
  </si>
  <si>
    <t>中村 潤(NAKAMURA Megumi)</t>
  </si>
  <si>
    <t>Newborn Surgery (Hodder Arnold)；Puri ed</t>
  </si>
  <si>
    <t>New外科学（南江堂）；出月 康夫，古瀬 彰，杉町 圭蔵 編集</t>
  </si>
  <si>
    <t>833485</t>
  </si>
  <si>
    <t>臓器疾患学：感覚器コース（耳鼻科）</t>
  </si>
  <si>
    <t>欠畑 誠治(KAKEHATA Seiji), 伊藤 吏(ITO Tsukasa), 野田 大介(NODA Daisuke), 阿部 靖弘(ABE Yasuhiro)</t>
  </si>
  <si>
    <t>Ｎｅｗ耳鼻咽喉科・頭頸部外科学（南江堂）</t>
  </si>
  <si>
    <t>全身性疾患学：外科系（耳鼻科）</t>
  </si>
  <si>
    <t>New耳鼻咽喉科・頭頸部外科学（南江堂）</t>
  </si>
  <si>
    <t>臨床実習（耳鼻咽喉・頭頚部外科）</t>
  </si>
  <si>
    <t>欠畑 誠治(KAKEHATA Seiji), 伊藤 吏(ITO Tsukasa)，野田 大介(NODA Daisuke),阿部 靖弘(ABE Yasuhiro)</t>
  </si>
  <si>
    <t>New泌尿器科（南江堂）</t>
  </si>
  <si>
    <t>745858</t>
  </si>
  <si>
    <t>Ｎｅｗ泌尿器科学（南江堂）</t>
  </si>
  <si>
    <t>臓器疾患学：生殖器コース</t>
  </si>
  <si>
    <t>永瀬 智(NAGASE Satoru),堤 誠司(TSUTSUMI Seiji),太田 剛(OHTA Tsuyoshi),川越 淳(KAWAGOE Jun),土谷　順彦(TSUCHIYA Nrihiko)</t>
  </si>
  <si>
    <t>New泌尿器科学（南江堂）</t>
  </si>
  <si>
    <t>看護学英語（英語２）</t>
  </si>
  <si>
    <t>関亦　明子 (SEKIMATA Akiko)  藤田　愛 (FUJITA Megumi)</t>
  </si>
  <si>
    <t>2年,3年</t>
  </si>
  <si>
    <t>Nursing English in Action, プロフェッショナルイングリッシュコミュニケーション協会編</t>
  </si>
  <si>
    <t>〇</t>
    <phoneticPr fontId="1"/>
  </si>
  <si>
    <t>Operative Pediatric Surgery (CRC Press)；Spitz and Coran ed</t>
  </si>
  <si>
    <t>木村 理(KIMURA Wataru),平井 一郎(HIRAI Ichiro),手塚康二(TEZUKA koji)，渡邉利広（WATANABE Toshihiro), 菅原秀一郎(SUGAWARA Syuichiro)</t>
  </si>
  <si>
    <t>Pancreas (Lippincott Williams &amp; Wilkins)</t>
  </si>
  <si>
    <t>Pediatric Surgery (Elsevier Saunders);Coran et al. ed</t>
    <phoneticPr fontId="1"/>
  </si>
  <si>
    <t>Pediatric Surgery (Elsevier Saunders)；Coran et al. ed</t>
  </si>
  <si>
    <t>人体構造学</t>
  </si>
  <si>
    <t>内藤 輝(NAITO Akira),小林 裕人(KOBAYASHI Hiroto),仁藤 充洋(NITO Mitsuhiro),治面地 学(JIMENJI Manabu)</t>
  </si>
  <si>
    <t>Standring.et al.，Gray's Anatomy，４０th ed.ELSEVER Churchill-Livingstone．2008（４０,６９４円）</t>
  </si>
  <si>
    <t>臓器疾患学：呼吸器コース</t>
  </si>
  <si>
    <t>井上純人（INOUE Sumito）,貞弘 光章(SADAHIRO Mitsuaki),大泉 弘幸(OIZUMI Hiroyuki),五十嵐朗（IGARASHI Akira）</t>
  </si>
  <si>
    <t>Textbook of Respiratory Medicine (Murray JF and Nadel JA eds, WB Saunders)</t>
  </si>
  <si>
    <t xml:space="preserve">Textbook of Respiratory Medicine (Murray JF and Nadel JA eds, WB Saunders) </t>
  </si>
  <si>
    <t>Textbook of Rheumatology（ELSEVIER）</t>
  </si>
  <si>
    <t>ＴＥＸＴ耳鼻咽喉・頭頸部外科学（南山堂）</t>
  </si>
  <si>
    <t>TEXT耳鼻咽喉科・頭頸部外科学（南山堂）</t>
  </si>
  <si>
    <t>ＴＥＸＴ耳鼻咽喉科・頭頸部外科学（南山堂）</t>
  </si>
  <si>
    <t>The Kidney (Brenner BM ed, WB Saunders)</t>
  </si>
  <si>
    <t>V.ヘンダーソン：看護の基本となるもの、日本看護協会出版会</t>
  </si>
  <si>
    <t>臓器疾患学：内分泌・栄養代謝コース</t>
  </si>
  <si>
    <t>石澤 賢一(ISHIZAWA Kenichi),諏佐 真治(SUSA Shinji),亀田 亘(KAMEDA Wataru),高瀬 薫(TAKASE Kaoru),海野 航(KAINO Wataru)</t>
  </si>
  <si>
    <t>Williams Textbook of Endocrinology (Saunders)</t>
  </si>
  <si>
    <t>Williams Textbook of Endocrinology(Saunders）</t>
  </si>
  <si>
    <t>Williams Textbook of Endocrinology(Saunders)</t>
  </si>
  <si>
    <t>Wintrobe's Clinical Hematology(Lea and Febiger)</t>
  </si>
  <si>
    <t>Yamada T. ed. Textbook of Gastroenterology 5th Ed</t>
  </si>
  <si>
    <t>〇</t>
    <phoneticPr fontId="1"/>
  </si>
  <si>
    <t xml:space="preserve">アルフォンス・デーケン著「よく生きよく笑いよき死と出会う」（新潮社）  </t>
  </si>
  <si>
    <t>イラストでわかる 外科手術基本テクニック 幕内雅敏 訳（エルゼビアジャパン）</t>
    <phoneticPr fontId="1"/>
  </si>
  <si>
    <t>イラストレイテッド微生物学（丸善）</t>
  </si>
  <si>
    <t>〇</t>
    <phoneticPr fontId="1"/>
  </si>
  <si>
    <t>エッセンシャル免疫学、メディカルサイエンス・インターナショナル</t>
  </si>
  <si>
    <t>カラーアトラス神経病理 医学書院</t>
  </si>
  <si>
    <t>人体機能学</t>
  </si>
  <si>
    <t>櫻田 香(SAKURADA Kaori)</t>
  </si>
  <si>
    <t>ギャノング生理学 24版 丸善出版</t>
    <phoneticPr fontId="1"/>
  </si>
  <si>
    <t>クリティカルケア論</t>
  </si>
  <si>
    <t>古瀬 みどり(FURUSE Midori),松浪 容子(MATSUNAMI Yoko)</t>
  </si>
  <si>
    <t>クリティカルケア看護の基礎、池松裕子編著、メヂカルフレンド社</t>
  </si>
  <si>
    <t>藤井 聡(FUJII Satoshi), 山崎良彦(YAMAZAKI Yoshihiko), 藤原浩樹(FUJIWARA Hiroki), 後藤純一(GOTO Jun-ichi)</t>
  </si>
  <si>
    <t>コアカリ生理学（医学評論社）</t>
  </si>
  <si>
    <t>762923</t>
  </si>
  <si>
    <t>人体機能学（植物機能生理学）</t>
  </si>
  <si>
    <t>藤井 聡(FUJII Satoshi), 山崎良彦（YAMAZAKI Yoshihiko), 藤原浩樹(FUJIWARA Hiroki), 後藤純一(GOTO Jun-ichi)</t>
  </si>
  <si>
    <t>ジョスリン糖尿病学　医学書院</t>
  </si>
  <si>
    <t>ジョスリン糖尿病学（医学書院）</t>
  </si>
  <si>
    <t>疫学</t>
  </si>
  <si>
    <t>邵 力(SHO Ri),小林 淳子(KOBAYASHI Atsuko),森鍵 祐子(MORIKAGI Yuko),赤間 由美（AKAMA Yumi）</t>
  </si>
  <si>
    <t>シンプル衛生公衆衛生学2018　南江堂</t>
    <phoneticPr fontId="1"/>
  </si>
  <si>
    <t>小児の発達と健康</t>
  </si>
  <si>
    <t>齋藤 貴史(SAITO Takafumi)
三井 哲夫(MITSUI Tetsuo)</t>
  </si>
  <si>
    <t>シンプル小児科学、香美祥二編、南江堂</t>
  </si>
  <si>
    <t>シンプル微生物学、南江堂</t>
  </si>
  <si>
    <t>スタンダード小児外科手術 (メディカルビュー)；田口智章，岩中 督 監修</t>
  </si>
  <si>
    <t>ダイナミック図説生物　総合版 東京書籍　第9版</t>
  </si>
  <si>
    <t>トンプソン＆トンプソン 遺伝医学　第2版 メディカル・サイエンス・インターナショナル　10,800円（訳本）</t>
    <phoneticPr fontId="1"/>
  </si>
  <si>
    <t>高齢者・リハビリテーション看護方法</t>
  </si>
  <si>
    <t>佐藤 和佳子(SATOH Wakako)，川口 寛介(KAWAGUCHI Kansuke)，佐藤洋子(SATOH Yoko)，工藤とし子(KUDOH Toshiko)，矢萩 美幸(YAHAGI Miyuki), 大谷　和子（OOTNI Kazuko)</t>
  </si>
  <si>
    <t>ナーシング・グラフィカ 老年看護学①-高齢者の健康と障害、メディカ出版</t>
  </si>
  <si>
    <t>〇</t>
    <phoneticPr fontId="1"/>
  </si>
  <si>
    <t>ナーシング・グラフィカ 老年看護学②-高齢者看護の実践、メディカ出版</t>
  </si>
  <si>
    <t>高齢者看護学概論</t>
  </si>
  <si>
    <t>佐藤 和佳子(SATOH Wakako),後藤 慶(GOTO Kei), 竹田 征子(TAKEDA Masako), 
                 川口 寛介(KAWAGUCHI Kansuke)</t>
  </si>
  <si>
    <t>ナーシンググラフィカ　老年看護学①　高齢者の健康と障害、メディカ出版</t>
  </si>
  <si>
    <t>臓器疾患学：神経コース</t>
  </si>
  <si>
    <t>園田順彦(SONODA Yukihiko),藤井 聡(FUJII Satoshi),鈴木匡子(SUZUKI Kyoko),,小久保 安昭(KOKUBO Yasuaki),小山信吾(KOYAMA Shingo),伊関千書(ISEKI Chifumi)</t>
  </si>
  <si>
    <t>ニューロンの生物学、小倉明彦他訳 (F. Delcomyn著)、トッパン</t>
  </si>
  <si>
    <t>〇</t>
    <phoneticPr fontId="1"/>
  </si>
  <si>
    <t>242178</t>
  </si>
  <si>
    <t>はじめて学ぶやさしい疫学 改訂第2版　南江堂</t>
  </si>
  <si>
    <t>統計学・疫学</t>
  </si>
  <si>
    <t>はじめて学ぶやさしい疫学 改訂第2版 日本疫学会、 田中平三他編集</t>
  </si>
  <si>
    <t>ハリソン内科学（メディカルサイエンスインターナショナル）</t>
  </si>
  <si>
    <t>臓器疾患学：肝・胆・膵コース</t>
  </si>
  <si>
    <t>木村 理(KIMURA Wataru),上野 義之(UENO Yoshiyuki),平井 一郎(HIRAI Ichiro),齋藤 貴史(SAITO Takafumi),牧野 直彦(MAKINO Naohiko)</t>
  </si>
  <si>
    <t xml:space="preserve">ハリソン内科学（メディカルサイエンスインターナショナル） </t>
  </si>
  <si>
    <t>ヒトの分子遺伝学　第4版 メディカル・サイエンス・インターナショナル　12,960円（訳本）</t>
  </si>
  <si>
    <t>フィジカルアセスメント</t>
  </si>
  <si>
    <t>齋藤 貴史(SAITO Takafumi)</t>
  </si>
  <si>
    <t>フィジカルアセスメントがみえる第1版。医療情報科学研究所編集、メディクメディア、東京</t>
  </si>
  <si>
    <t>〇</t>
    <phoneticPr fontId="1"/>
  </si>
  <si>
    <t xml:space="preserve">ブラック微生物学、丸善 </t>
  </si>
  <si>
    <t>854588</t>
  </si>
  <si>
    <t>ベットサイドの神経の診かた（南山堂）</t>
  </si>
  <si>
    <t>臨床実習（脳神経外科）</t>
  </si>
  <si>
    <t>園田順彦(SONODA Yukihiko),小久保 安昭(KOKUBO Yasuaki),松田憲一朗(MATSUDA Kenichiro),伊藤美以子(ITO Miiko)、山田裕樹(YAMADA Yuki)</t>
  </si>
  <si>
    <t>ベッドサイドの神経の診かた（南山堂）</t>
  </si>
  <si>
    <t>全身性疾患学：外科系（脳神経外科）</t>
  </si>
  <si>
    <t>ホスピスケア研究会監修「もしも『余命6ヶ月』といわれたら?」（河出書房新社）</t>
  </si>
  <si>
    <t>〇</t>
    <phoneticPr fontId="1"/>
  </si>
  <si>
    <t>ミムス 微生物学、西村書店</t>
  </si>
  <si>
    <t>基本診療学：麻酔</t>
  </si>
  <si>
    <t>川前 金幸(KAWAMAE Kaneyuki),岡田 真行（OKADA Masayuki),鈴木博人（SUZUKI HIROTO),山川真由美（YAMAKAWA Mayumi),秋元 亮（AKIMOTO RYO)</t>
  </si>
  <si>
    <t>ミラーの麻酔科学</t>
  </si>
  <si>
    <t>臨床実習（麻酔科）</t>
  </si>
  <si>
    <t>川前 金幸(KAWAMAE Kaneyuki)、岡田真行（OKADA Masayuki)、山川真由美（YAMAKAWA Mayumi),飯澤 和恵（IIZAWA Kazue)、鈴木博人（SUZUKI Hiroto),秋元 亨（AKIMOTO Toru)、小野寺 悠（ONODERA YU)黒田美聡（KUROTA MIsato）,森谷真知佳（MORIYA Machika）、渡邊具司（WATANABE Tomofumi)</t>
  </si>
  <si>
    <t>もっとよくわかる！免疫学 羊土社</t>
  </si>
  <si>
    <t>臓器疾患学：血液コース</t>
  </si>
  <si>
    <t>成人分野担当：石澤 賢一 (ISHIZAWA Kenichi), 加藤 裕一 (KATO Yuichi), 東梅 友美 (TOUBAI Tomomi), 伊藤 巧 (ITO Satoshi), 猪倉 恭子 (INOKURA Kyoko)
小児分野担当：三井 哲夫 (MITSUI Tetsuo), 簡野 美弥子 (KANNO Miyako), 目黒 亨 (MEGURO Toru)
病理分野担当：山川 光徳 (YAMAKAWA Mitsunori)</t>
  </si>
  <si>
    <t>よくわかる輸血学（羊土社）</t>
    <phoneticPr fontId="1"/>
  </si>
  <si>
    <t>リウマチ病学テキスト（改訂 第２版）一般社団法人 日本リウマチ学会生涯教育委員会、財団法人 日本リウマチ財団教育研修委員会編，診断と治療社</t>
  </si>
  <si>
    <t>基本診療学：リハビリテーション</t>
  </si>
  <si>
    <t>高木理彰(TAKAGI Michiaki),高窪祐弥(TAKAKUBO Yuya),山川淳一（YAMAKAWA Junichi)</t>
  </si>
  <si>
    <t>リハビリテーションレジデントマニュアル（医学書院）</t>
    <phoneticPr fontId="1"/>
  </si>
  <si>
    <t>ロスマンの疫学―科学的思考への誘い Kenneth J. Rothman著, 矢野 栄二他訳（原本 Epidemiology: An Introduction Kenneth J. Rothman）</t>
  </si>
  <si>
    <t>看護栄養学</t>
  </si>
  <si>
    <t>斧 秀勇(ONO Hideyuu)</t>
  </si>
  <si>
    <t>1年,3年</t>
  </si>
  <si>
    <t>わかりやすい生化学（疾病と代謝・栄養の理解のために） 発行ヌーヴェルヒロカワ</t>
  </si>
  <si>
    <t>伊藤 隆：解剖学講義 南江堂（１１,８８０円）</t>
  </si>
  <si>
    <t>全身性疾患学：外科系（外科一）</t>
  </si>
  <si>
    <t>木村 理(KIMURA Wataru),平井 一郎(HIRAI Ichiro),蜂谷 修(HACHIYA Osamu),鈴木 明彦(SUZUKI Akihiko)</t>
  </si>
  <si>
    <t>胃癌治療ガイドライン（金原出版）</t>
    <phoneticPr fontId="1"/>
  </si>
  <si>
    <t>〇</t>
    <phoneticPr fontId="1"/>
  </si>
  <si>
    <t>生体防御学</t>
  </si>
  <si>
    <t>本郷 誠治(HONGO Seiji),松嵜 葉子(MATSUZAKI Yoko),浅尾 裕信(ASAO Hironobu)</t>
  </si>
  <si>
    <t>1・2年</t>
  </si>
  <si>
    <t>医科ウイルス学(南江堂)</t>
  </si>
  <si>
    <t>医科細菌学(南江堂)</t>
  </si>
  <si>
    <t>看護統計学</t>
  </si>
  <si>
    <t>古瀬 みどり(FURUSE Midori),武田 洋子(TAKEDA Yoko),松浪 容子(MATSUNAMI Yoko),東海林美幸(TOKAIRIN Miyuki)</t>
  </si>
  <si>
    <t>医療系のためのやさしい統計学入門、中村好一、 診断と治療社</t>
  </si>
  <si>
    <t>859372</t>
  </si>
  <si>
    <t>産業・学校保健論</t>
  </si>
  <si>
    <t>森鍵 祐子(MORIKAGI Yuko)</t>
  </si>
  <si>
    <t>井伊久美子他：新版保健師業務要覧，第3版，日本看護協会出版会</t>
    <phoneticPr fontId="1"/>
  </si>
  <si>
    <t>844427</t>
  </si>
  <si>
    <t>公衆衛生看護学実習II</t>
  </si>
  <si>
    <t>森鍵 祐子(MORIKAGI Yuko)，小林 淳子(KOBAYASHI Atsuko)，赤間 由美(AKAMA Yumi)</t>
  </si>
  <si>
    <t>井伊久美子他：新版保健師業務要覧，第3版，日本看護協会出版会</t>
  </si>
  <si>
    <t>病理病態学（発生障害・遺伝性疾患とゲノム医療）</t>
  </si>
  <si>
    <t>惣宇利 正善(SOURI Masayoshi),山川 光徳(YAMAKAWA Mitsunori)</t>
  </si>
  <si>
    <t>一瀬白帝、鈴木宏治　編著「図説　分子病態学（第５版）」中外医学社</t>
  </si>
  <si>
    <t>病理病態学（分子病態）</t>
  </si>
  <si>
    <t>惣宇利 正善(SOURI Masayoshi)</t>
  </si>
  <si>
    <t>〇</t>
    <phoneticPr fontId="1"/>
  </si>
  <si>
    <t>保健医療経済学</t>
  </si>
  <si>
    <t>柿沼倫弘(KAKINUMA　Tomohiro),小林 淳子(KOBAYASHI Atsuko)</t>
  </si>
  <si>
    <t>一般財団法人厚生労働統計協会：国民の福祉と介護の動向,厚生の指標増刊</t>
    <phoneticPr fontId="1"/>
  </si>
  <si>
    <t>公衆衛生看護活動論I</t>
  </si>
  <si>
    <t>森鍵 祐子(MORIKAGI Yuko)，小林 淳子(KOBAYASHI Atsuko),赤間 由美(AKAMA Yumi)</t>
  </si>
  <si>
    <t>一般財団法人厚生労働統計協会：国民衛生の動向</t>
  </si>
  <si>
    <t>公衆衛生看護活動論II</t>
  </si>
  <si>
    <t>森鍵 祐子(MORIKAGI Yuko)，小林 淳子(KOBAYASHI Atsuko),赤間由美(AKAMA Yumi)</t>
  </si>
  <si>
    <t>公衆衛生看護方法I</t>
  </si>
  <si>
    <t>小林 淳子(KOBAYASHI Atsuko),森鍵 祐子(MORIKAGI Yuko)，赤間 由美(AKAMA Yumi)</t>
  </si>
  <si>
    <t>公衆衛生看護方法II</t>
  </si>
  <si>
    <t>小林 淳子(KOBAYASHI Atsuko)，森鍵 祐子(MORIKAGI Yuko)，赤間 由美(AKAMA Yumi)</t>
  </si>
  <si>
    <t>一般財団法人厚生労働統計協会：国民衛生の動向,厚生の指標増刊</t>
  </si>
  <si>
    <t>一般財団法人厚生労働統計協会：保険と年金の動向,厚生の指標増刊</t>
  </si>
  <si>
    <t>〇</t>
    <phoneticPr fontId="1"/>
  </si>
  <si>
    <t>ケア・コーディネイト論</t>
  </si>
  <si>
    <t>大竹 まり子(OHTAKE Mariko)，松田 友美(MATSUDA Yumi)</t>
  </si>
  <si>
    <t>宇都宮宏子，坂井志麻：退院支援ガイドブック．学研メディカル秀潤社　2015</t>
  </si>
  <si>
    <t>浦 良治：人体解剖実習及び図譜 南江堂</t>
  </si>
  <si>
    <t>http://klibs1.kj.yamagata-u.ac.jp/mylimedio/search/search.do?target=local&amp;lang=ja&amp;keyword=%E6%B5%A6%20%E8%89%AF%E6%B2%BB%20%E4%BA%BA%E4%BD%93%E8%A7%A3%E5%89%96%20%E5%AE%9F%E7%BF%92</t>
    <phoneticPr fontId="3"/>
  </si>
  <si>
    <t>栄養アセスメントの実際 木村 理 他 監修（じほう）</t>
  </si>
  <si>
    <t>疫学 -医学的研究と実践のサイエンスLeon Gordis著, 木原正博他訳  (原本Epidemiology Leon Gordis）</t>
  </si>
  <si>
    <t>横尾京子：助産学講座8助産診断・技術学II3新生児期・乳幼児期，医学書院</t>
    <phoneticPr fontId="1"/>
  </si>
  <si>
    <t>857474</t>
  </si>
  <si>
    <t>母性看護方法</t>
  </si>
  <si>
    <t>横尾京子他編著：ナーシンググラフィカ母性看護学（2）母性看護技術第2版，メディカ出版</t>
    <phoneticPr fontId="1"/>
  </si>
  <si>
    <t>下瀬川徹監修　消化器画像診断アトラス（中山書店）</t>
    <phoneticPr fontId="1"/>
  </si>
  <si>
    <t>全身性疾患学：内科系（内科二）</t>
  </si>
  <si>
    <t>上野 義之(UENO Yoshiyuki),牧野 直彦(MAKINO Naohiko),阿部 靖彦(ABE Yasuhiko),奥本 和夫（OKUMOTO Kazuo),安藤嘉章（ANDOU　Yoshiaki）</t>
  </si>
  <si>
    <t>下瀬川徹監修　消化器画像診断アトラス（中山書店）</t>
  </si>
  <si>
    <t>河野啓子：産業看護学，日本看護協会出版会</t>
  </si>
  <si>
    <t>基礎助産学</t>
  </si>
  <si>
    <t>藤田　愛(FUJITA Megumi),山口　咲奈枝(YAMGUTHI Sanae),沼澤彩子（NUMAZAWA Ayako)</t>
  </si>
  <si>
    <t>我部山キヨ子：助産学講座1 基礎助産学［1］助産学概論，医学書院</t>
  </si>
  <si>
    <t>助産管理</t>
  </si>
  <si>
    <t>我部山キヨ子：助産学講座10 助産管理，医学書院</t>
  </si>
  <si>
    <t>我部山キヨ子：助産学講座1-4，医学書院</t>
    <phoneticPr fontId="1"/>
  </si>
  <si>
    <t>北川眞理子：今日の助産，南江堂</t>
    <phoneticPr fontId="1"/>
  </si>
  <si>
    <t>我部山キヨ子：助産学講座2 基礎助産学［2］母子の基礎科学，医学書院</t>
  </si>
  <si>
    <t>我部山キヨ子：助産学講座3 基礎助産学［3］母子の健康科学，医学書院</t>
  </si>
  <si>
    <t>我部山キヨ子：助産学講座4 基礎助産学［4］母子の心理・社会学，医学書院</t>
  </si>
  <si>
    <t>助産診断学I</t>
  </si>
  <si>
    <t>藤田 愛(FUJITA Megumi),山口 咲奈枝(YAMGUTHI Sanae),沼澤彩子（NUMAZAWA Ayako)</t>
  </si>
  <si>
    <t>我部山キヨ子：助産学講座5-8，医学書院</t>
    <phoneticPr fontId="1"/>
  </si>
  <si>
    <t>助産技術学</t>
  </si>
  <si>
    <t>我部山キヨ子：助産学講座5-8，医学書院</t>
    <phoneticPr fontId="1"/>
  </si>
  <si>
    <t>北川眞理子：今日の助産，南江堂</t>
    <phoneticPr fontId="1"/>
  </si>
  <si>
    <t>我部山キヨ子他：助産学講座1基礎助産学1助産学概論，医学書院</t>
  </si>
  <si>
    <t>人体構造機能学入門</t>
  </si>
  <si>
    <t>内藤 輝 (NAITO Akira), 後藤 薫 (GOTO Kaoru)</t>
  </si>
  <si>
    <t>解剖学講義（南江堂）</t>
  </si>
  <si>
    <t>解剖学用語（丸善）</t>
  </si>
  <si>
    <t>外科（雑誌）</t>
  </si>
  <si>
    <t>外傷初期診療ガイドライン（へるす出版）</t>
  </si>
  <si>
    <t>乾利成、中原昭次、山内脩、吉川要三郎、共著「改訂 化学 ―物質の構造、性質および反応―」（化学同人 ISBN 9784-7598-0018）</t>
  </si>
  <si>
    <t>〇</t>
    <phoneticPr fontId="1"/>
  </si>
  <si>
    <t>コミュニケーション論</t>
  </si>
  <si>
    <t>1年,編入3年</t>
  </si>
  <si>
    <t>看護コミュニケーション　基礎から学ぶスキルとトレーニング。篠崎恵美子・藤井徹也編、医学書院</t>
  </si>
  <si>
    <t>病態生理学</t>
  </si>
  <si>
    <t>看護のための臨床病態学 第2版 （浅野嘉延, 吉山直樹）南山堂</t>
  </si>
  <si>
    <t>肝シミュレーション－基礎とその臨床応用(Digital Medicine)</t>
  </si>
  <si>
    <t>肝臓外科の要点と盲点（文光堂）</t>
  </si>
  <si>
    <t>〇</t>
    <phoneticPr fontId="1"/>
  </si>
  <si>
    <t>肝胆膵（雑誌）</t>
  </si>
  <si>
    <t>肝胆膵画像（雑誌）</t>
  </si>
  <si>
    <t>×</t>
    <phoneticPr fontId="1"/>
  </si>
  <si>
    <t>間裕子：在宅ケアに活かすコーチング，日本看護協会出版会　2007</t>
  </si>
  <si>
    <t>保健情報論</t>
  </si>
  <si>
    <t>大竹 まり子(OHTAKE Mariko)</t>
  </si>
  <si>
    <t>丸井英二編：最新保健学講座6 疫学／保健統計，メヂカルフレンド社</t>
  </si>
  <si>
    <t>臓器疾患学：感覚器コース（眼科）</t>
  </si>
  <si>
    <t>山下 英俊(YAMASHITA Hidetoshi),西塚 弘一(NISHITSUKA Koichi),金子 優(KANEKO Yutaka),林思音（HAYASHI Shion）,今野 伸弥(KONNO Nobuhiko)</t>
  </si>
  <si>
    <t>眼科学（文光堂）</t>
  </si>
  <si>
    <t>全身性疾患学：外科系（眼科）</t>
  </si>
  <si>
    <t>山下 英俊(YAMASHITA Hidetoshi),西塚 弘一(NISHITSUKA Koichi),金子 優(KANEKO Yutaka),林思音（HYASHI Shion）,今野 伸弥(KONNO Nobuhiko)</t>
  </si>
  <si>
    <t>臨床実習（眼科）</t>
  </si>
  <si>
    <t>基礎から学ぶ楽しい疫学 中村 好一</t>
  </si>
  <si>
    <t>基礎から臨床へのアプローチ、メディカルサイエンス・インターナショナル</t>
  </si>
  <si>
    <t>義肢装具のチェックポイント (日本整形外科)</t>
  </si>
  <si>
    <t>精神看護学概論</t>
  </si>
  <si>
    <t>齋藤 深雪(SAITO Miyuki)</t>
  </si>
  <si>
    <t>吉松和哉，小泉典章，川野雅資 編著：精神看護学I ヌーヴェルヒロカワ</t>
  </si>
  <si>
    <t>精神看護学実習</t>
  </si>
  <si>
    <t>齋藤 深雪(SAITO Miyuki)，加藤 真理子(KATO Mariko)</t>
  </si>
  <si>
    <t>看護管理学</t>
  </si>
  <si>
    <t>片岡ひとみ(KATAOKA Hitomi)</t>
  </si>
  <si>
    <t>吉田千文他編：ナーシンググラフィカ看護の統合と実践⓵看護管理、第４版、メディカ出版、2018年</t>
    <phoneticPr fontId="1"/>
  </si>
  <si>
    <t>吉利内科診断学（金芳堂）</t>
  </si>
  <si>
    <t>宮下光令編著「ナーシング・メディカ成人看護学⑦緩和ケア」（メディカ出版）</t>
  </si>
  <si>
    <t>急性胆管炎・胆嚢炎の診療ガイドライン（医学図書出版）</t>
  </si>
  <si>
    <t>急性膵炎の診療ガイドライン（金原出版）</t>
  </si>
  <si>
    <t>〇</t>
    <phoneticPr fontId="1"/>
  </si>
  <si>
    <t>救急医療パーフェクトマニュアル（羊土社）</t>
  </si>
  <si>
    <t>居宅介護サービス計画ガイドライン，全国社会福祉協議会出版部　2013</t>
    <phoneticPr fontId="1"/>
  </si>
  <si>
    <t>×</t>
    <phoneticPr fontId="1"/>
  </si>
  <si>
    <t>金川克子編：地域看護診断 技法と実際，第2版，東京大学出版会</t>
  </si>
  <si>
    <t>小児看護学概論</t>
  </si>
  <si>
    <t>佐藤 幸子(SATO Yukiko)</t>
  </si>
  <si>
    <t>系統看護学講座 専門分野II，小児看護学〔１〕，医学書院</t>
  </si>
  <si>
    <t>小児看護方法１</t>
  </si>
  <si>
    <t>小児看護方法２</t>
  </si>
  <si>
    <t>佐藤 幸子(SATO Yukiko),今田 志保(KONTA Shiho)</t>
  </si>
  <si>
    <t>小児援助技術</t>
  </si>
  <si>
    <t>系統看護学講座 専門分野II，小児看護学〔２〕，医学書院</t>
  </si>
  <si>
    <t>在宅看護援助論</t>
  </si>
  <si>
    <t>松田 友美(MATSUDA Yumi),大竹 まり子(OHTAKE Mariko),進藤 真由美(SHINDO Mayumi)</t>
  </si>
  <si>
    <t>系統看護学講座　統合分野　在宅看護論第５版，医学書院　2017</t>
    <phoneticPr fontId="1"/>
  </si>
  <si>
    <t>系統看護学講座　統合分野　在宅看護論第５版，医学書院　2017</t>
  </si>
  <si>
    <t>看護放射線学</t>
  </si>
  <si>
    <t>根本 建二(NEMOTO Kenji),鹿戸 将史(KANOTO Masafumi),佐藤 啓(SATO Hiraku),原田 麻由美(HARADA Mayumi)</t>
  </si>
  <si>
    <t>系統看護学講座７ 臨床放射線学（医学書院）</t>
  </si>
  <si>
    <t>高齢者の疾病と障害</t>
  </si>
  <si>
    <t>佐藤 和佳子(SATOH Wakako)，川口 寛介(KAWAGUCHI Kansuke)</t>
  </si>
  <si>
    <t>系統看護学講座専門２１ 老年看護病態・疾患論 医学書院</t>
    <phoneticPr fontId="1"/>
  </si>
  <si>
    <t>系統小児外科学（永井書店)；岡田 正 編著</t>
  </si>
  <si>
    <t>血液細胞アトラス（文光堂）</t>
    <phoneticPr fontId="1"/>
  </si>
  <si>
    <t>血液病学（文光堂）</t>
  </si>
  <si>
    <t>見て診て学ぶ 膵腫瘍の画像診断 大友 邦、木村 理 編集（永井書店）</t>
  </si>
  <si>
    <t>原礼子編著：プリンシプル在宅看護学 医歯薬出版2015</t>
  </si>
  <si>
    <t>現代の眼科学（金原出版）</t>
    <phoneticPr fontId="1"/>
  </si>
  <si>
    <t>現代の眼科学（金原出版）</t>
  </si>
  <si>
    <t>現代リハビリテーション医学 (金原出版)</t>
    <phoneticPr fontId="1"/>
  </si>
  <si>
    <t>現代リハビリテーション医学（金原出版）</t>
  </si>
  <si>
    <t>大泉 弘幸(OIZUMI Hiroyuki)</t>
  </si>
  <si>
    <t>呼吸器外科学（南山堂）；正岡 昭 監修、藤井義敬 編集</t>
  </si>
  <si>
    <t>呼吸器外科学（南山堂）；正岡 昭 著</t>
  </si>
  <si>
    <t>呼吸器外科学テキスト http://www.id.yamagata-u.ac.jp/protected/SurgText/index.html（学内からのみアクセス可能）</t>
    <phoneticPr fontId="1"/>
  </si>
  <si>
    <t>http://www.id.yamagata-u.ac.jp/protected/SurgText/index.html</t>
  </si>
  <si>
    <t>戸田新細菌学(南山堂)</t>
  </si>
  <si>
    <t>848636</t>
  </si>
  <si>
    <t>公衆衛生マニュアル　最新版，南山堂</t>
    <phoneticPr fontId="1"/>
  </si>
  <si>
    <t>公衆衛生マニュアル（柳川 洋・中村 好一 編，南山堂）</t>
  </si>
  <si>
    <t>公衆衛生マニュアル2018，南山堂</t>
  </si>
  <si>
    <t>柳川洋他編：公衆衛生マニュアル，南山堂</t>
    <phoneticPr fontId="1"/>
  </si>
  <si>
    <t>医療保健福祉論</t>
  </si>
  <si>
    <t>松田 友美(MATSUDA Yumi),村上 正泰(MURAKAMI Masayasu),阿彦 忠之(AHIKO Tadayuki)，進藤 真由美(SHINDO Mayumi)</t>
  </si>
  <si>
    <t>厚生の指標増刊</t>
  </si>
  <si>
    <t>厚生労働統計協会：国民衛生の動向</t>
  </si>
  <si>
    <t>厚生労働統計協会編：国民衛生の動向，最新版</t>
  </si>
  <si>
    <t>講義録小児科学（Medical View社）</t>
  </si>
  <si>
    <t>高久史麿ら監修 新臨床内科学（医学書院）</t>
  </si>
  <si>
    <t>社会医学・医療学（法医学）</t>
  </si>
  <si>
    <t>高津光洋編 『検死ハンドブック改訂２版』 南山堂（2009）</t>
  </si>
  <si>
    <t>国民の福祉の動向</t>
  </si>
  <si>
    <t>国民衛生の動向 厚生統計協会</t>
  </si>
  <si>
    <t>国民衛生の動向（厚生統計協会）</t>
  </si>
  <si>
    <t>黒川 清ら編 EBM現代内科学（金芳堂）</t>
  </si>
  <si>
    <t>骨学実習の手引き（南山堂）</t>
  </si>
  <si>
    <t>今日から使える医療統計 新谷歩 医学書院</t>
  </si>
  <si>
    <t>疾病論１</t>
  </si>
  <si>
    <t>今日の治療と看護　改訂第3版　永井良三・太田健 編集、南江堂</t>
  </si>
  <si>
    <t>疾病論１・２</t>
  </si>
  <si>
    <t>今日の治療と看護 第３版 （永井良三, 大田 健）南江堂</t>
  </si>
  <si>
    <t>疾病論２</t>
  </si>
  <si>
    <t>今日の治療と看護 第３版　永井良三・太田健編、南江堂</t>
  </si>
  <si>
    <t>最新リハビリテーション医学 (医歯薬出版)</t>
    <phoneticPr fontId="1"/>
  </si>
  <si>
    <t>最新リハビリテーション医学（医歯薬出版）</t>
  </si>
  <si>
    <t>最新内分泌代謝学　診断と治療社</t>
  </si>
  <si>
    <t>最新内分泌代謝学（診断と治療社）</t>
  </si>
  <si>
    <t>看護研究入門</t>
  </si>
  <si>
    <t>武田　洋子(TAKEDA Yoko) ，看護学科教員</t>
  </si>
  <si>
    <t>坂下玲子「系統看護学講座　別巻　看護研究」（医学書院）</t>
  </si>
  <si>
    <t>看護研究</t>
  </si>
  <si>
    <t>武田　洋子(TAKEDA Yoko) ，看護学科全教員</t>
  </si>
  <si>
    <t>坂下玲子「系統看護学講座　別館　看護研究」（医学書院）</t>
  </si>
  <si>
    <t>人間工学</t>
  </si>
  <si>
    <t>石田 陽子(ISHIDA Yoko)</t>
  </si>
  <si>
    <t>堺　章著 ｢目でみるからだのメカニズム」第2版，医学書院</t>
  </si>
  <si>
    <t>生活援助論１</t>
  </si>
  <si>
    <t>三上れつ、小松万喜子編集：演習・実習に役立つ基礎看護技術、ヌーヴェルヒロカワ</t>
    <phoneticPr fontId="1"/>
  </si>
  <si>
    <t>山田律子・井出訓編集：生活機能からみた老年看護過程 医学書院</t>
    <phoneticPr fontId="1"/>
  </si>
  <si>
    <t>山本玲子編:｢衛生・公衆衛生学　社会や環境のシステムと健康との関わり｣，アイ・ケイコーポレーション，2018</t>
    <phoneticPr fontId="1"/>
  </si>
  <si>
    <t>産婦人科診療ガイドライン産科編2017</t>
    <phoneticPr fontId="1"/>
  </si>
  <si>
    <t>志自岐康子、松尾ミヨ子編集：ナーシンググラフィカ基礎看護学③ 基礎看護技術、メディカ出版</t>
  </si>
  <si>
    <t>若手のための産婦人科プラクティス 2012年版（日本産科婦人科学会 編集/監修）</t>
    <phoneticPr fontId="1"/>
  </si>
  <si>
    <t>844663</t>
  </si>
  <si>
    <t>若手のための産婦人科プラクティス 2012年版（日本産科婦人科学会 編集/監修）</t>
  </si>
  <si>
    <t>手術（雑誌）</t>
  </si>
  <si>
    <t>小児科学(日本医事新報社)</t>
  </si>
  <si>
    <t>×</t>
    <phoneticPr fontId="1"/>
  </si>
  <si>
    <t>小児科学新生児学テキスト（診断と治療社）</t>
  </si>
  <si>
    <t>小児看護学[1],系統看護学講座, 医学書院</t>
  </si>
  <si>
    <t>小児看護学[2],系統看護学講座, 医学書院</t>
  </si>
  <si>
    <t>小川鼎三・他：解剖学１～３巻、続巻 金原出版</t>
    <phoneticPr fontId="1"/>
  </si>
  <si>
    <t>274479</t>
    <phoneticPr fontId="3"/>
  </si>
  <si>
    <t>松尾宜武ほか：新体系看護学全書30 小児看護学①．メヂカルフレンド社，2009</t>
  </si>
  <si>
    <t>〇</t>
    <phoneticPr fontId="1"/>
  </si>
  <si>
    <t>松尾宜武ほか：新体系看護学全書30 小児看護学②．メヂカルフレンド社，2009</t>
  </si>
  <si>
    <t>松尾宜武ほか：新体系看護学全書31 小児看護学②．メヂカルフレンド社，2009</t>
  </si>
  <si>
    <t>〇</t>
    <phoneticPr fontId="1"/>
  </si>
  <si>
    <t>松木光子編：看護学概論、ヌーヴェルヒロカワ</t>
  </si>
  <si>
    <t>〇</t>
    <phoneticPr fontId="1"/>
  </si>
  <si>
    <t>消化器外科 Vol.31 No.13 手術の王道Ⅱ 肝・胆・膵・脾の手術（へるす出版）</t>
  </si>
  <si>
    <t>828465</t>
  </si>
  <si>
    <t>消化器外科 VOL31.No.12 手術の王道I（へるす出版）</t>
  </si>
  <si>
    <t>消化器外科 鏡視下手術のすべて（へるす出版）</t>
  </si>
  <si>
    <t>消化器外科 手術に必要な局所解剖のすべて（へるす出版）</t>
  </si>
  <si>
    <t>消化器外科 標準手術手技アトラス（へるす出版）</t>
  </si>
  <si>
    <t>消化器外科（雑誌）</t>
  </si>
  <si>
    <t>臓器疾患学：皮膚コース</t>
  </si>
  <si>
    <t>鈴木 民夫(SUZUKI Tamio)、川口 雅一(KAWAGUCHI Masakazu)、林 昌浩(HAYASHI Masahiro)、紺野 隆之(KONNO Takayuki)、阿部 優子(ABE Yuko)、村田 壱大(MURATA Ichidai)、大浪 宏介(ONAMI Kosuke)、矢口順子(YAGUCHI Yoriko)、岡村 賢(OKAMURA Ken)</t>
  </si>
  <si>
    <t>上野賢一、大塚藤男：皮膚科学 第９版、金芳堂</t>
  </si>
  <si>
    <t>全身性疾患学：外科系（皮膚科）</t>
  </si>
  <si>
    <t>鈴木 民夫(SUZUKI Tamio)、川口 雅一(KAWAGUCHI Masakazu)、林 昌浩(HAYASHI Masahiro)、紺野 隆之(KONNO Takayuki)</t>
  </si>
  <si>
    <t>上野賢一、大塚藤男：皮膚科学 第9版、金芳堂</t>
  </si>
  <si>
    <t>臨床実習（皮膚科）</t>
  </si>
  <si>
    <t>鈴木 民夫(SUZUKI Tamio)、川口 雅一(KAWAGUCHI Masakazu)、林 昌浩(HAYASHI Masahiro)、紺野 隆之(KONNO Takayuki)、阿部 優子(ABE Yuko)、村田 壱大(MURATA Ichidai)</t>
  </si>
  <si>
    <t>食道癌診断・治療ガイドライン（金原出版）</t>
  </si>
  <si>
    <t>新・病態生理できった内科学９感染症（医学教育出版）</t>
  </si>
  <si>
    <t>新外科学体系（中山書店）</t>
  </si>
  <si>
    <t>http://klibs1.kj.yamagata-u.ac.jp/mylimedio/search/search.do?target=local&amp;lang=ja&amp;keyword=%e6%96%b0%e5%a4%96%e7%a7%91%e5%ad%a6%e5%a4%a7%e7%b3%bb</t>
    <phoneticPr fontId="3"/>
  </si>
  <si>
    <t>http://klibs1.kj.yamagata-u.ac.jp/mylimedio/search/search.do?target=local&amp;lang=ja&amp;keyword=%e6%96%b0%e5%a4%96%e7%a7%91%e5%ad%a6%e5%a4%a7%e7%b3%bb</t>
    <phoneticPr fontId="3"/>
  </si>
  <si>
    <t>http://klibs1.kj.yamagata-u.ac.jp/mylimedio/search/search.do?target=local&amp;lang=ja&amp;keyword=%e6%96%b0%e5%a4%96%e7%a7%91%e5%ad%a6%e5%a4%a7%e7%b3%bb</t>
    <phoneticPr fontId="3"/>
  </si>
  <si>
    <t xml:space="preserve">新外科学体系（中山書店） </t>
  </si>
  <si>
    <t>新外科学大系（中山書店）</t>
  </si>
  <si>
    <t>新耳鼻咽喉科学（南山堂）</t>
  </si>
  <si>
    <t>新人類遺伝学入門 梶井英治著 南山堂</t>
  </si>
  <si>
    <t>731559</t>
  </si>
  <si>
    <t>新生児学入門（医学書院）</t>
  </si>
  <si>
    <t>836961</t>
  </si>
  <si>
    <t>新生児学入門（医学書院)；仁志田 博司 著</t>
  </si>
  <si>
    <t>基本診療学：放射線</t>
  </si>
  <si>
    <t>根本 建二(NEMOTO Kenji), 鹿戸 将史(KANOTO Masafumi), 市川 真由美(ICHIKAWA Mayumi)</t>
  </si>
  <si>
    <t>新臨床X線診断学（医学書院）</t>
    <phoneticPr fontId="1"/>
  </si>
  <si>
    <t>×</t>
    <phoneticPr fontId="1"/>
  </si>
  <si>
    <t>臨床実習（放射線）</t>
  </si>
  <si>
    <t>根本 建二(NEMOTO Kenji), 岩井 岳夫(IWAI Takeo), 鹿戸 将史(KANOTO Masafumi)</t>
  </si>
  <si>
    <t>新臨床Ｘ線診断学（医学書院）</t>
  </si>
  <si>
    <t>×</t>
    <phoneticPr fontId="1"/>
  </si>
  <si>
    <t>新臨床外科学（医学書院）</t>
  </si>
  <si>
    <t xml:space="preserve">新臨床外科学（医学書院） </t>
  </si>
  <si>
    <t>新臨床外科学（医学書院）；武藤 徹一郎 監修</t>
  </si>
  <si>
    <t>新臨床内科学（医学書院）</t>
  </si>
  <si>
    <t>母性の健康と保健</t>
  </si>
  <si>
    <t>藤田 愛(FUJITA Megumi),山口咲奈枝(YAMAGUCHI Sanae)</t>
  </si>
  <si>
    <t>森恵美ほか：系統看護学講座専門分野II 母性看護学各論，母性看護学②,医学書院</t>
  </si>
  <si>
    <t>〇</t>
    <phoneticPr fontId="1"/>
  </si>
  <si>
    <t>森恵美他編著：系統看護学講座専門分野II 母性看護学各論，母性看護学②,医学書院</t>
  </si>
  <si>
    <t>母性看護学概論</t>
  </si>
  <si>
    <t>藤田 愛(FUJITA Megumi),山口 咲奈枝(YAMAGUCHI Sanae)</t>
  </si>
  <si>
    <t>森恵美編著：系統看護学講座専門II 母性看護学概論，医学書院</t>
  </si>
  <si>
    <t>深井喜代子、前田ひとみ編集：基礎看護学テキスト、南江堂</t>
  </si>
  <si>
    <t>人体機能学（動物機能生理学）</t>
  </si>
  <si>
    <t>神経科学：加藤宏司監訳 （西村書店）</t>
  </si>
  <si>
    <t>〇</t>
    <phoneticPr fontId="1"/>
  </si>
  <si>
    <t>739547</t>
  </si>
  <si>
    <t>神経科学：加藤宏司監訳（西村書店）</t>
  </si>
  <si>
    <t>神経科学-脳の探求（西村書店）</t>
  </si>
  <si>
    <t>神経解剖学 マーティン神経解剖学（西村書店）</t>
  </si>
  <si>
    <t>神経内科ハンドブック 医学書院</t>
  </si>
  <si>
    <t>神経内科ハンドブック（医学書院）</t>
  </si>
  <si>
    <t>図解ワンポイント生理学（片野由美、内田勝雄）サイオ出版</t>
  </si>
  <si>
    <t>図説人体寄生虫学(南山堂)</t>
  </si>
  <si>
    <t>垂井清一郎、河田純男ら編著 総合内科診断学（朝倉書店）</t>
  </si>
  <si>
    <t>731874</t>
  </si>
  <si>
    <t>杉本恒明ら編 内科学（朝倉書店）</t>
  </si>
  <si>
    <t>正木治恵 編：老年看護実習ガイド，照林社</t>
    <phoneticPr fontId="1"/>
  </si>
  <si>
    <t>清水 宏：あたらしい皮膚科学 第２版、中山書店</t>
    <phoneticPr fontId="1"/>
  </si>
  <si>
    <t>清水 宏：あたらしい皮膚科学 第2版、中山書店</t>
  </si>
  <si>
    <t>生理学テキスト （大地陸男） 文光堂</t>
  </si>
  <si>
    <t>石津日出雄、高津光洋監修 『標準法医学 第７版』 医学書院（2013）</t>
  </si>
  <si>
    <t>家族援助論</t>
  </si>
  <si>
    <t>松田 友美(MATSUDA Yumi),古瀬 みどり(FURUSE Midori)</t>
  </si>
  <si>
    <t>千田有紀・中西祐子・青山薫著：ジェンダー論をつかむ 有斐閣2013</t>
  </si>
  <si>
    <t>リスクマネジメント</t>
  </si>
  <si>
    <t>布施 淳子(FUSE Junko)</t>
  </si>
  <si>
    <t>川村治子：医療安全ワークブック 医学書院</t>
  </si>
  <si>
    <t>854591</t>
  </si>
  <si>
    <t>川野雅資 編著：精神看護学II ヌーヴェルヒロカワ</t>
  </si>
  <si>
    <t>精神看護方法</t>
  </si>
  <si>
    <t>川野雅資監修，柳澤理子編：看護学実践―国際看護学，日本放射線技師会出版会，2007</t>
    <phoneticPr fontId="1"/>
  </si>
  <si>
    <t>浅香正博ら編集　カラー版消化器病学（西村書店）</t>
  </si>
  <si>
    <t>組織学 標準組織学 各論（医学書院）</t>
  </si>
  <si>
    <t>倉智博久・吉村泰典編：産婦人科テキスト（中外医学社）</t>
  </si>
  <si>
    <t>臨床実習（産科婦人科）</t>
  </si>
  <si>
    <t>永瀬 智(NAGASE Satoru),堤 誠司(TSUTSUMI Seiji),太田 剛(OHTA Tsuyoshi),川越 淳(KAWAGOE Jun)</t>
  </si>
  <si>
    <t>総合内科診断学（朝倉書店）</t>
  </si>
  <si>
    <t xml:space="preserve">総合内科診断学（朝倉書店） </t>
  </si>
  <si>
    <t>対人コミュニケーション入門　看護のパワーアップにつながる理論と技術。渡部富栄編、ライフサポート社</t>
    <phoneticPr fontId="1"/>
  </si>
  <si>
    <t>臓器疾患学：精神系コース</t>
  </si>
  <si>
    <t>大谷 浩一(OTANI Koichi),林 博史(HAYASHI Hiroshi),鈴木 昭仁(SUZUKI Akihito),簡野 宗明(KANNO Muneaki)</t>
  </si>
  <si>
    <t>大熊輝雄 「現代臨床精神医学」 改訂版第12版</t>
  </si>
  <si>
    <t>854584</t>
  </si>
  <si>
    <t>全身性疾患学：内科系（精神科）</t>
  </si>
  <si>
    <t>大谷 浩一(OTANI Koichi),林 博史(HAYASHI Hiroshi),鈴木 昭仁(SUZUKI Akihito)</t>
  </si>
  <si>
    <t>臨床実習（精神科）</t>
  </si>
  <si>
    <t>大谷 浩一(OTANI Koichi),林 博史(HAYASHI Hiroshi),鈴木 昭仁(SUZUKI Akihito),簡野 宗明(KANNO Muneaki),小林 良太(KOBAYASHI Ryota)</t>
  </si>
  <si>
    <t>大熊輝雄：現代臨床精神医学 改訂第12版 (金原出版)</t>
  </si>
  <si>
    <t>成人看護学概論</t>
  </si>
  <si>
    <t>古瀬 みどり(FURUSE Midori),武田 洋子(TAKEDA Yoko)</t>
  </si>
  <si>
    <t>大西和子他、成人看護学 成人看護学概論、NOUVELLE HIROKAWA</t>
  </si>
  <si>
    <t>大腸癌治療ガイドライン（金原出版）</t>
  </si>
  <si>
    <t>大木秀一：基本からわかる看護疫学入門第２版，医歯薬出版</t>
    <phoneticPr fontId="1"/>
  </si>
  <si>
    <t>大木秀一：基本からわかる看護疫学入門第3版，医歯薬出版，2017</t>
    <phoneticPr fontId="1"/>
  </si>
  <si>
    <t>胆と膵（雑誌）</t>
  </si>
  <si>
    <t>胆管炎診療ガイドライン</t>
  </si>
  <si>
    <t>胆道外科の要点と盲点（文光堂）</t>
  </si>
  <si>
    <t>胆道癌診療ガイドライン</t>
  </si>
  <si>
    <t>胆道癌診療ガイドライン（医学図書出版）</t>
  </si>
  <si>
    <t>池ノ上克 ほか編：Newエッセンシャル産科学・婦人科学（医歯薬出版）</t>
    <phoneticPr fontId="1"/>
  </si>
  <si>
    <t>池ノ上克 ほか編：Newエッセンシャル産科学・婦人科学（医歯薬出版）</t>
  </si>
  <si>
    <t>池田正ほか：系統看護学講座成人看護学9 女性生殖器，医学書院</t>
    <phoneticPr fontId="1"/>
  </si>
  <si>
    <t>竹内孝仁：ケアマネジメント，医歯薬出版　1996</t>
  </si>
  <si>
    <t>中井章人：CＴＧテキスト，MEDICAL VIEW</t>
    <phoneticPr fontId="1"/>
  </si>
  <si>
    <t>中村桂子　他監訳　「細胞の分子生物学」教育社</t>
    <phoneticPr fontId="1"/>
  </si>
  <si>
    <t>中村桂子　他監訳　「細胞の分子生物学」教育社</t>
  </si>
  <si>
    <t>中村桂子、松原謙一監訳「細胞の分子生物学」第５版 ニュートン・プレス</t>
    <phoneticPr fontId="1"/>
  </si>
  <si>
    <t>中村裕美子他：標準保健師講座2公衆衛生看護技術，医学書院</t>
  </si>
  <si>
    <t>公衆衛生看護管理論</t>
  </si>
  <si>
    <t>中谷芳美他：標準保健師講座3対象別公衆衛生看護活動，医学書院</t>
    <phoneticPr fontId="1"/>
  </si>
  <si>
    <t>中谷芳美他：標準保健師講座3対象別公衆衛生看護活動，医学書院</t>
  </si>
  <si>
    <t>中谷芳美他：標準保健師講座3対象別公衆衛生看護活動，医学書院</t>
    <phoneticPr fontId="1"/>
  </si>
  <si>
    <t>中島紀恵子・石垣和子監修：高齢者の生活機能再獲得のためのケアプロトコール‐連携と協働のために 日本看護協会出版会</t>
    <phoneticPr fontId="1"/>
  </si>
  <si>
    <t>〇</t>
    <phoneticPr fontId="1"/>
  </si>
  <si>
    <t>低出生体重児の外科 (永井書店)；窪田昭男 編著</t>
  </si>
  <si>
    <t>861949</t>
  </si>
  <si>
    <t>田中美恵子 ：精神看護学－学生－患者のストーリーで綴る実習展開 医歯薬出版株式会社</t>
    <phoneticPr fontId="1"/>
  </si>
  <si>
    <t>田中美恵子 ：精神看護学－学生－患者のストーリーで綴る実習展開 医歯薬出版株式会社</t>
  </si>
  <si>
    <t>精神の健康と保健</t>
  </si>
  <si>
    <t>大谷　浩一（OOTANI Kouichi），齋藤 深雪(SAITO Miyuki)</t>
  </si>
  <si>
    <t>渡辺雅幸：専門医がやさしく語るはじめての精神医学 中山書店</t>
    <phoneticPr fontId="1"/>
  </si>
  <si>
    <t>渡辺皓編著 ｢図解ワンポイント解剖学 人体の構造と機能」，サイオ出版</t>
    <phoneticPr fontId="1"/>
  </si>
  <si>
    <t>土屋八千代、宮岡久子、山田静子ほか：看護事故を予防するその視点とアセスメント事例集 医歯薬出版</t>
    <phoneticPr fontId="1"/>
  </si>
  <si>
    <t>糖尿病専門医研修ガイドブック（日本糖尿病 学会編）</t>
  </si>
  <si>
    <t>藤崎 郁、川村治子：基礎看護技術I･II、医学書院</t>
    <phoneticPr fontId="1"/>
  </si>
  <si>
    <t>藤崎郁：系統看護学講座、専門1、基礎看護学［1］、看護学概論、医学書院</t>
  </si>
  <si>
    <t>〇</t>
    <phoneticPr fontId="1"/>
  </si>
  <si>
    <t>藤田恒夫著 ｢入門人体解剖学｣ 改訂第5版，南江堂</t>
    <phoneticPr fontId="1"/>
  </si>
  <si>
    <t>得意になる解剖生理 （美田誠二）照林社</t>
  </si>
  <si>
    <t>徳山美智子他編：学校保健安全法に対応した改訂学校保健 ヘルスプロモーションの視点と教職員の役割の明確化，東山書房</t>
    <phoneticPr fontId="1"/>
  </si>
  <si>
    <t>内科学 （朝倉書店）</t>
  </si>
  <si>
    <t>〇</t>
    <phoneticPr fontId="1"/>
  </si>
  <si>
    <t>内科学　朝倉出版</t>
  </si>
  <si>
    <t>内科学（黒川清、松澤祐次編集、分光堂）</t>
  </si>
  <si>
    <t>内科学（杉本恒明, 小俣政男編集, 朝倉書店）</t>
  </si>
  <si>
    <t>内科学（朝倉書店）</t>
  </si>
  <si>
    <t>内科学書（中山書店）</t>
  </si>
  <si>
    <t>内科診断学 医学書院</t>
  </si>
  <si>
    <t>内科診断学（医学書院）</t>
  </si>
  <si>
    <t xml:space="preserve">内科診断学（医学書院） </t>
  </si>
  <si>
    <t>内科診断学（金芳堂）</t>
  </si>
  <si>
    <t>木村 理(KIMURA Wataru),鈴木 明彦(SUZUKI Akihiko),柴田 健一(SHIBATA Kenichi)</t>
  </si>
  <si>
    <t>内分泌外科・標準手術アトラス（インターメルク）</t>
  </si>
  <si>
    <t>内分泌外科標準テキスト（医学書院）</t>
    <phoneticPr fontId="1"/>
  </si>
  <si>
    <t>×</t>
    <phoneticPr fontId="3"/>
  </si>
  <si>
    <t>日本解剖学会編：解剖学用語 丸善（３,８８８円）</t>
    <phoneticPr fontId="1"/>
  </si>
  <si>
    <t>834100</t>
  </si>
  <si>
    <t>乳癌の手術（南江堂）</t>
  </si>
  <si>
    <t>〇</t>
    <phoneticPr fontId="1"/>
  </si>
  <si>
    <t>乳腺疾患の臨床（金原出版）</t>
  </si>
  <si>
    <t>〇</t>
    <phoneticPr fontId="1"/>
  </si>
  <si>
    <t>乳腺腫瘍学（金原出版）</t>
  </si>
  <si>
    <t>脳神経外科（金芳堂）</t>
    <phoneticPr fontId="1"/>
  </si>
  <si>
    <t>脳神経外科（太田富雄著、金芳堂）</t>
  </si>
  <si>
    <t>脳神経外科学（太田富雄著、金芳堂）</t>
  </si>
  <si>
    <t>脳神経外科手術のための解剖学（MEDICAL VIEW）</t>
    <phoneticPr fontId="1"/>
  </si>
  <si>
    <t>×</t>
    <phoneticPr fontId="3"/>
  </si>
  <si>
    <t>脳卒中ビジュアルテキスト　医学書院</t>
    <phoneticPr fontId="1"/>
  </si>
  <si>
    <t>白澤信行ら：新発生学 日本医事新報社（３,５６４円）</t>
    <phoneticPr fontId="1"/>
  </si>
  <si>
    <t>微生物学(医学書院)</t>
    <phoneticPr fontId="1"/>
  </si>
  <si>
    <t>〇</t>
    <phoneticPr fontId="1"/>
  </si>
  <si>
    <t>標準リハビリテーション医学（医学書院）</t>
    <phoneticPr fontId="1"/>
  </si>
  <si>
    <t>標準外科学（医学書院）</t>
  </si>
  <si>
    <t>〇</t>
    <phoneticPr fontId="1"/>
  </si>
  <si>
    <t xml:space="preserve">標準外科学（医学書院） </t>
  </si>
  <si>
    <t>標準外科学（医学書院）；加藤 治文 監修</t>
  </si>
  <si>
    <t>〇</t>
    <phoneticPr fontId="1"/>
  </si>
  <si>
    <t>〇</t>
    <phoneticPr fontId="1"/>
  </si>
  <si>
    <t>標準外科学（医学書院）；小柳 仁、松野 正紀、北島 政樹 編集</t>
  </si>
  <si>
    <t>標準感染症学（医学書院）</t>
    <phoneticPr fontId="1"/>
  </si>
  <si>
    <t>標準眼科学(医学書院）</t>
  </si>
  <si>
    <t>〇</t>
    <phoneticPr fontId="1"/>
  </si>
  <si>
    <t>標準眼科学（医学書院）</t>
  </si>
  <si>
    <t>標準救急医学（医学書院）</t>
  </si>
  <si>
    <t>標準公衆衛生・社会医学（医学書院）</t>
    <phoneticPr fontId="1"/>
  </si>
  <si>
    <t>標準公衆衛生・社会医学（医学書院）</t>
  </si>
  <si>
    <t>標準公衆衛生・社会医学（岡崎 勲 他編，医学書院）</t>
  </si>
  <si>
    <t>〇</t>
    <phoneticPr fontId="1"/>
  </si>
  <si>
    <t>標準小児科学（医学書院）</t>
  </si>
  <si>
    <t>標準小児外科学（医学書院)；上野 滋，仁尾正記，奥山宏臣 編集</t>
  </si>
  <si>
    <t>標準小児外科学（医学書院）；髙松 英夫，福澤 正洋，上野 滋 編集</t>
  </si>
  <si>
    <t>標準神経病学（医学書院）</t>
    <phoneticPr fontId="1"/>
  </si>
  <si>
    <t>標準神経病学（医学書院）</t>
  </si>
  <si>
    <t xml:space="preserve">標準神経病学（医学書院） </t>
  </si>
  <si>
    <t>標準整形外科学（医学書院）</t>
    <phoneticPr fontId="1"/>
  </si>
  <si>
    <t>〇</t>
    <phoneticPr fontId="1"/>
  </si>
  <si>
    <t>標準整形外科学（医学書院）</t>
  </si>
  <si>
    <t>〇</t>
    <phoneticPr fontId="1"/>
  </si>
  <si>
    <t>標準生理学：本郷利憲監修 （医学書院）</t>
  </si>
  <si>
    <t>標準生理学：本郷利憲他編（医学書院）</t>
  </si>
  <si>
    <t>標準組織学 総論（医学書院）</t>
  </si>
  <si>
    <t>標準泌尿器科（医学書院）</t>
  </si>
  <si>
    <t>標準泌尿器科(医学書院)</t>
  </si>
  <si>
    <t>標準皮膚科学 第１０版、医学書院</t>
  </si>
  <si>
    <t>標準皮膚科学 第10版、医学書院</t>
  </si>
  <si>
    <t>標準微生物学(医学書院)</t>
    <phoneticPr fontId="1"/>
  </si>
  <si>
    <t>標準放射線医学（医学書院）</t>
  </si>
  <si>
    <t>標準麻酔科学</t>
    <phoneticPr fontId="1"/>
  </si>
  <si>
    <t>標準麻酔科学</t>
    <phoneticPr fontId="1"/>
  </si>
  <si>
    <t>公衆衛生看護学概論</t>
  </si>
  <si>
    <t>小林 淳子(KOBAYASHI Atsuko)</t>
  </si>
  <si>
    <t>標美奈子他：標準保健師講座1公衆衛生看護学概論，医学書院</t>
    <phoneticPr fontId="1"/>
  </si>
  <si>
    <t>標美奈子他：標準保健師講座1公衆衛生看護学概論，医学書院</t>
  </si>
  <si>
    <t>公衆衛生看護学実習I</t>
  </si>
  <si>
    <t>病気がみえる / 医療情報科学研究所編 ; v. 10 産科 第3版 (Medic Media)</t>
    <phoneticPr fontId="1"/>
  </si>
  <si>
    <t>病気がみえる / 医療情報科学研究所編 ; v. 10 産科 第3版 （Medic Media）</t>
  </si>
  <si>
    <t>病気がみえる / 医療情報科学研究所編 ; v. 9 産科婦人科・乳腺外科 第3版 （Medic Media）</t>
  </si>
  <si>
    <t>病気がみえる / 医療情報科学研究所編 ; v. 9 婦人科・乳腺外科 第3版 (Medic Media)</t>
  </si>
  <si>
    <t>病気がみえる⑥「免疫・膠原病・感染症」 MEDIC MEDIA</t>
  </si>
  <si>
    <t>病気がみえるvol.5血液（MEDIC MEDIA）</t>
  </si>
  <si>
    <t>遺伝科学</t>
  </si>
  <si>
    <t>服部成介、水島-菅野純子著，菅野純夫監修、よくわかるゲノム医学 改訂第２版 ―ヒトゲノムの基本から個別化医療まで―，羊土社</t>
    <phoneticPr fontId="1"/>
  </si>
  <si>
    <t>福井次矢ら編著 内科診断学（医学書院）</t>
    <phoneticPr fontId="1"/>
  </si>
  <si>
    <t>平野かよ子他著：公衆衛生 (ナーシング・グラフィカ健康支援と社会保障(2))，第4版，メディカ出版</t>
    <phoneticPr fontId="1"/>
  </si>
  <si>
    <t>保険と年金の動向</t>
  </si>
  <si>
    <t>牧本清子他：標準保健師講座別巻2 疫学･保健統計学， 医学書院</t>
    <phoneticPr fontId="1"/>
  </si>
  <si>
    <t>本郷一夫編：保育の心理学．建帛社、2011</t>
    <phoneticPr fontId="1"/>
  </si>
  <si>
    <t>生体防御学（免疫学：２年次開講）</t>
  </si>
  <si>
    <t>浅尾 裕信(ASAO Hironobu), 奈良 英利(NARA Hidetoshi), 武田 裕司(TAKEDA Yuji)</t>
  </si>
  <si>
    <t>免疫学コア講義 改訂第３班（南山堂)</t>
    <phoneticPr fontId="1"/>
  </si>
  <si>
    <t>生体防御学（免疫学：１年次開講）</t>
  </si>
  <si>
    <t>浅尾 裕信 (ASAO Hironobu), 奈良 英利 (NARA Hidetoshi), 武田 裕司 (TAKEDA Yuji)</t>
  </si>
  <si>
    <t>免疫学最新イラストレイテッド 改訂第２版；小安重夫 編集（羊土社）</t>
    <phoneticPr fontId="1"/>
  </si>
  <si>
    <t>免疫学最新イラストレイテッド 改訂第２版；小安重夫 編集（羊土社）</t>
  </si>
  <si>
    <t>免疫生物学 原書第７版；笹月健彦 監訳（南江堂)</t>
    <phoneticPr fontId="1"/>
  </si>
  <si>
    <t>免疫生物学 原書第７版；笹月健彦 監訳（南江堂)監訳（南江堂)</t>
  </si>
  <si>
    <t>木原 彊ら編 新消化器病学（医学書院）</t>
    <phoneticPr fontId="1"/>
  </si>
  <si>
    <t>門脇孝ら総編集　カラー版内科学（西村書店）</t>
    <phoneticPr fontId="1"/>
  </si>
  <si>
    <t>門脇孝ら総編集　カラー版内科学（西村書店）</t>
  </si>
  <si>
    <t>成人慢性期看護方法</t>
  </si>
  <si>
    <t>武田　洋子(TAKEDA Yoko)，東海林　美幸(TOUKAIRIN Miyuki)，中野亜紀子（NAKANO Akiko），鈴木理恵（SUZUKI  Rie），天野緑（AMANO Midori），齋藤朝子（SAITO　Tomoko）</t>
  </si>
  <si>
    <t>野崎真奈美，林直子他編「成人看護学　成人看護技術」(南江堂）</t>
  </si>
  <si>
    <t>成人慢性期看護学実習</t>
  </si>
  <si>
    <t>武田　洋子(TAKEDA Yoko)，東海林 美幸（TOUKAIRIN Miyuki）</t>
  </si>
  <si>
    <t>野崎真奈美，林直子他編「成人看護学　成人看護技術」（南江堂）</t>
  </si>
  <si>
    <t>野崎真奈美、田中美穂、蜂ヶ崎令子：KAN-TAN看護のザ★清潔 医学書院2010</t>
    <phoneticPr fontId="1"/>
  </si>
  <si>
    <t>野崎真奈美、田中美穂、蜂ヶ崎令子：KAN-TAN看護のザ★排泄 医学書院2010</t>
  </si>
  <si>
    <t>看護薬理学</t>
  </si>
  <si>
    <t>薬が見える 1, 2, 3 (MEDIC MEDIA)</t>
    <phoneticPr fontId="1"/>
  </si>
  <si>
    <t>http://klibs1.kj.yamagata-u.ac.jp/mylimedio/search/search.do?target=local&amp;lang=ja&amp;keyword=%E8%96%AC%E3%81%8C%E3%81%BF%E3%81%88%E3%82%8B</t>
    <phoneticPr fontId="1"/>
  </si>
  <si>
    <t>柳原和子著「がん生還者たち」（中央公論社）</t>
    <phoneticPr fontId="1"/>
  </si>
  <si>
    <t>雄西智恵美他、成人看護学 周手術期看護論、NOUVELLE HIROKAWA</t>
    <phoneticPr fontId="1"/>
  </si>
  <si>
    <t>854593</t>
  </si>
  <si>
    <t>成人急性期看護方法</t>
  </si>
  <si>
    <t>雄西智恵美他、成人看護学 周手術期看護論、NOUVELLE HIROKAWA</t>
  </si>
  <si>
    <t>臨床のための神経機能解剖学（中外医学社）</t>
    <phoneticPr fontId="1"/>
  </si>
  <si>
    <t>臨床のための脳局所解剖学（中外医学社）</t>
    <phoneticPr fontId="1"/>
  </si>
  <si>
    <t>臨床外科（雑誌）</t>
  </si>
  <si>
    <t>×</t>
  </si>
  <si>
    <t>臨床心理学</t>
  </si>
  <si>
    <t>臨床心理学、ベーシック現代心理学8、坂野雄二・菅野純・佐藤正二・佐藤容子、編。有斐閣</t>
    <phoneticPr fontId="1"/>
  </si>
  <si>
    <t>鈴木・中村・深山・山川・吉野監修、西村書店（2017年）</t>
  </si>
  <si>
    <t>鈴木・中村・深山・山川・吉野監修「ルービン病理学ー臨床医学への基盤ー」（改訂版）、西村書店（2017年）</t>
    <phoneticPr fontId="1"/>
  </si>
  <si>
    <t>鈴木久美，野澤明子，森一恵著「成人看護学 慢性期看護」(南江堂）</t>
    <phoneticPr fontId="1"/>
  </si>
  <si>
    <t>鈴木久美、野澤明子、森一恵著「成人看護学　慢性期看護」（南江堂）</t>
  </si>
  <si>
    <t>鈴木和子、渡辺裕子：家族看護学―理論と実践（第4版）日本看護協会出版会2012</t>
    <phoneticPr fontId="1"/>
  </si>
  <si>
    <t>膵癌診療ガイドライン</t>
    <phoneticPr fontId="1"/>
  </si>
  <si>
    <t>膵癌診療ガイドライン（金原出版）</t>
  </si>
  <si>
    <t>膵脾外科の要点と盲点．木村 理編（文光堂）</t>
  </si>
  <si>
    <t>衞藤隆他編：学校保健マニュアル，第8版，南山堂</t>
  </si>
  <si>
    <t>山形大学医学部　2018年シラバス掲載資料</t>
    <rPh sb="0" eb="2">
      <t>ヤマガタ</t>
    </rPh>
    <rPh sb="2" eb="4">
      <t>ダイガク</t>
    </rPh>
    <rPh sb="4" eb="6">
      <t>イガク</t>
    </rPh>
    <rPh sb="6" eb="7">
      <t>ブ</t>
    </rPh>
    <rPh sb="12" eb="13">
      <t>ネン</t>
    </rPh>
    <rPh sb="17" eb="19">
      <t>ケイサイ</t>
    </rPh>
    <rPh sb="19" eb="21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</si>
</sst>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70C0"/>
      <name val="Arial"/>
      <family val="2"/>
    </font>
    <font>
      <sz val="10"/>
      <color indexed="30"/>
      <name val="ＭＳ Ｐゴシック"/>
      <family val="3"/>
      <charset val="128"/>
    </font>
    <font>
      <sz val="10"/>
      <color indexed="30"/>
      <name val="Arial"/>
      <family val="2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/>
  </cellStyleXfs>
  <cellXfs count="3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0" fontId="0" fillId="3" borderId="1" xfId="0" applyFill="1" applyBorder="1">
      <alignment vertical="center"/>
    </xf>
    <xf numFmtId="0" fontId="8" fillId="0" borderId="0" xfId="0" applyFont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wrapText="1" shrinkToFit="1"/>
    </xf>
    <xf numFmtId="0" fontId="8" fillId="2" borderId="1" xfId="0" applyFont="1" applyFill="1" applyBorder="1" applyAlignment="1">
      <alignment wrapText="1" shrinkToFit="1"/>
    </xf>
    <xf numFmtId="0" fontId="0" fillId="0" borderId="0" xfId="0" applyFill="1" applyBorder="1" applyAlignment="1">
      <alignment vertical="center" wrapText="1" shrinkToFit="1"/>
    </xf>
    <xf numFmtId="0" fontId="0" fillId="0" borderId="1" xfId="0" applyFill="1" applyBorder="1" applyAlignment="1"/>
    <xf numFmtId="0" fontId="0" fillId="0" borderId="1" xfId="0" applyFill="1" applyBorder="1" applyAlignment="1">
      <alignment wrapText="1" shrinkToFi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vertical="center"/>
    </xf>
    <xf numFmtId="0" fontId="9" fillId="0" borderId="1" xfId="1" applyFill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1" xfId="1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right" wrapText="1"/>
    </xf>
    <xf numFmtId="49" fontId="0" fillId="0" borderId="1" xfId="0" applyNumberFormat="1" applyFill="1" applyBorder="1" applyAlignment="1">
      <alignment horizontal="right"/>
    </xf>
    <xf numFmtId="49" fontId="9" fillId="0" borderId="1" xfId="1" applyNumberForma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DDDD"/>
      <color rgb="FFFF9999"/>
      <color rgb="FF00CC66"/>
      <color rgb="FF66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222250</xdr:colOff>
      <xdr:row>5</xdr:row>
      <xdr:rowOff>116417</xdr:rowOff>
    </xdr:from>
    <xdr:to>
      <xdr:col>15</xdr:col>
      <xdr:colOff>42334</xdr:colOff>
      <xdr:row>19</xdr:row>
      <xdr:rowOff>31749</xdr:rowOff>
    </xdr:to>
    <xdr:grpSp>
      <xdr:nvGrpSpPr>
        <xdr:cNvPr id="6" name="グループ化 5"/>
        <xdr:cNvGrpSpPr/>
      </xdr:nvGrpSpPr>
      <xdr:grpSpPr>
        <a:xfrm>
          <a:off x="11038417" y="1333500"/>
          <a:ext cx="2571750" cy="4053416"/>
          <a:chOff x="10985501" y="10584"/>
          <a:chExt cx="2571750" cy="4053416"/>
        </a:xfrm>
      </xdr:grpSpPr>
      <xdr:pic>
        <xdr:nvPicPr>
          <xdr:cNvPr id="3" name="図 2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34184" r="78904" b="24253"/>
          <a:stretch/>
        </xdr:blipFill>
        <xdr:spPr>
          <a:xfrm>
            <a:off x="10985501" y="10584"/>
            <a:ext cx="2571750" cy="4053416"/>
          </a:xfrm>
          <a:prstGeom prst="rect">
            <a:avLst/>
          </a:prstGeom>
        </xdr:spPr>
      </xdr:pic>
      <xdr:sp macro="" textlink="">
        <xdr:nvSpPr>
          <xdr:cNvPr id="4" name="上矢印 3"/>
          <xdr:cNvSpPr/>
        </xdr:nvSpPr>
        <xdr:spPr>
          <a:xfrm rot="18238252">
            <a:off x="11740522" y="56421"/>
            <a:ext cx="288696" cy="597210"/>
          </a:xfrm>
          <a:prstGeom prst="upArrow">
            <a:avLst/>
          </a:prstGeom>
          <a:solidFill>
            <a:srgbClr val="FF9999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角丸四角形吹き出し 4"/>
          <xdr:cNvSpPr/>
        </xdr:nvSpPr>
        <xdr:spPr>
          <a:xfrm>
            <a:off x="12181417" y="2582332"/>
            <a:ext cx="1174750" cy="931333"/>
          </a:xfrm>
          <a:prstGeom prst="wedgeRoundRectCallout">
            <a:avLst>
              <a:gd name="adj1" fmla="val -102893"/>
              <a:gd name="adj2" fmla="val -67046"/>
              <a:gd name="adj3" fmla="val 16667"/>
            </a:avLst>
          </a:prstGeom>
          <a:solidFill>
            <a:srgbClr val="FFDDDD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選択した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項目だけが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表示されます</a:t>
            </a:r>
          </a:p>
        </xdr:txBody>
      </xdr:sp>
    </xdr:grpSp>
    <xdr:clientData/>
  </xdr:twoCellAnchor>
  <xdr:twoCellAnchor>
    <xdr:from>
      <xdr:col>12</xdr:col>
      <xdr:colOff>518583</xdr:colOff>
      <xdr:row>5</xdr:row>
      <xdr:rowOff>402168</xdr:rowOff>
    </xdr:from>
    <xdr:to>
      <xdr:col>14</xdr:col>
      <xdr:colOff>433915</xdr:colOff>
      <xdr:row>7</xdr:row>
      <xdr:rowOff>84667</xdr:rowOff>
    </xdr:to>
    <xdr:sp macro="" textlink="">
      <xdr:nvSpPr>
        <xdr:cNvPr id="7" name="角丸四角形吹き出し 6"/>
        <xdr:cNvSpPr/>
      </xdr:nvSpPr>
      <xdr:spPr>
        <a:xfrm>
          <a:off x="12022666" y="1619251"/>
          <a:ext cx="1291166" cy="433916"/>
        </a:xfrm>
        <a:prstGeom prst="wedgeRoundRectCallout">
          <a:avLst>
            <a:gd name="adj1" fmla="val -1991"/>
            <a:gd name="adj2" fmla="val 34091"/>
            <a:gd name="adj3" fmla="val 16667"/>
          </a:avLst>
        </a:prstGeom>
        <a:solidFill>
          <a:srgbClr val="FFDDDD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ここをクリック</a:t>
          </a:r>
        </a:p>
      </xdr:txBody>
    </xdr:sp>
    <xdr:clientData/>
  </xdr:twoCellAnchor>
  <xdr:twoCellAnchor>
    <xdr:from>
      <xdr:col>12</xdr:col>
      <xdr:colOff>476251</xdr:colOff>
      <xdr:row>17</xdr:row>
      <xdr:rowOff>95251</xdr:rowOff>
    </xdr:from>
    <xdr:to>
      <xdr:col>13</xdr:col>
      <xdr:colOff>571500</xdr:colOff>
      <xdr:row>18</xdr:row>
      <xdr:rowOff>232834</xdr:rowOff>
    </xdr:to>
    <xdr:sp macro="" textlink="">
      <xdr:nvSpPr>
        <xdr:cNvPr id="8" name="角丸四角形吹き出し 7"/>
        <xdr:cNvSpPr/>
      </xdr:nvSpPr>
      <xdr:spPr>
        <a:xfrm>
          <a:off x="11980334" y="4963584"/>
          <a:ext cx="783166" cy="381000"/>
        </a:xfrm>
        <a:prstGeom prst="wedgeRoundRectCallout">
          <a:avLst>
            <a:gd name="adj1" fmla="val -1991"/>
            <a:gd name="adj2" fmla="val 34091"/>
            <a:gd name="adj3" fmla="val 16667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677334</xdr:colOff>
      <xdr:row>8</xdr:row>
      <xdr:rowOff>95252</xdr:rowOff>
    </xdr:from>
    <xdr:to>
      <xdr:col>14</xdr:col>
      <xdr:colOff>666749</xdr:colOff>
      <xdr:row>11</xdr:row>
      <xdr:rowOff>52918</xdr:rowOff>
    </xdr:to>
    <xdr:sp macro="" textlink="">
      <xdr:nvSpPr>
        <xdr:cNvPr id="9" name="角丸四角形吹き出し 8"/>
        <xdr:cNvSpPr/>
      </xdr:nvSpPr>
      <xdr:spPr>
        <a:xfrm>
          <a:off x="12181417" y="2307169"/>
          <a:ext cx="1365249" cy="687916"/>
        </a:xfrm>
        <a:prstGeom prst="wedgeRoundRectCallout">
          <a:avLst>
            <a:gd name="adj1" fmla="val -54601"/>
            <a:gd name="adj2" fmla="val 66049"/>
            <a:gd name="adj3" fmla="val 16667"/>
          </a:avLst>
        </a:prstGeom>
        <a:solidFill>
          <a:srgbClr val="FFDDDD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キーワードから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検索もできます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klibs1.kj.yamagata-u.ac.jp/mylimedio/search/search.do?target=local&amp;lang=ja&amp;keyword=%e6%96%b0%e5%a4%96%e7%a7%91%e5%ad%a6%e5%a4%a7%e7%b3%bb" TargetMode="External"/><Relationship Id="rId3" Type="http://schemas.openxmlformats.org/officeDocument/2006/relationships/hyperlink" Target="http://klibs1.kj.yamagata-u.ac.jp/mylimedio/search/search.do?target=local&amp;lang=ja&amp;keyword=%e6%96%b0%e7%94%9f%e5%85%90%e8%98%87%e7%94%9f%e6%b3%95%e3%80%80%e3%82%ac%e3%82%a4%e3%83%89%e3%83%a9%e3%82%a4%e3%83%b3" TargetMode="External"/><Relationship Id="rId7" Type="http://schemas.openxmlformats.org/officeDocument/2006/relationships/hyperlink" Target="http://klibs1.kj.yamagata-u.ac.jp/mylimedio/search/search.do?target=local&amp;lang=ja&amp;keyword=%e6%96%b0%e5%a4%96%e7%a7%91%e5%ad%a6%e5%a4%a7%e7%b3%bb" TargetMode="External"/><Relationship Id="rId2" Type="http://schemas.openxmlformats.org/officeDocument/2006/relationships/hyperlink" Target="http://klibs1.kj.yamagata-u.ac.jp/mylimedio/search/search.do?target=local&amp;lang=ja&amp;keyword=%E6%B5%A6%20%E8%89%AF%E6%B2%BB%20%E4%BA%BA%E4%BD%93%E8%A7%A3%E5%89%96%20%E5%AE%9F%E7%BF%92" TargetMode="External"/><Relationship Id="rId1" Type="http://schemas.openxmlformats.org/officeDocument/2006/relationships/hyperlink" Target="https://www.nisc.go.jp/security-site/files/handbook-all.pdf" TargetMode="External"/><Relationship Id="rId6" Type="http://schemas.openxmlformats.org/officeDocument/2006/relationships/hyperlink" Target="http://klibs1.kj.yamagata-u.ac.jp/mylimedio/search/search.do?target=local&amp;lang=ja&amp;keyword=%e6%96%b0%e5%a4%96%e7%a7%91%e5%ad%a6%e5%a4%a7%e7%b3%bb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klibs1.kj.yamagata-u.ac.jp/mylimedio/search/search.do?target=local&amp;lang=ja&amp;keyword=%e6%96%b0%e5%a4%96%e7%a7%91%e5%ad%a6%e5%a4%a7%e7%b3%bb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klibs1.kj.yamagata-u.ac.jp/mylimedio/search/search.do?target=local&amp;lang=ja&amp;keyword=%E8%96%AC%E3%81%8C%E3%81%BF%E3%81%88%E3%82%8B" TargetMode="External"/><Relationship Id="rId9" Type="http://schemas.openxmlformats.org/officeDocument/2006/relationships/hyperlink" Target="http://klibs1.kj.yamagata-u.ac.jp/mylimedio/search/search.do?target=local&amp;lang=ja&amp;keyword=%e6%96%b0%e5%a4%96%e7%a7%91%e5%ad%a6%e5%a4%a7%e7%b3%b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6"/>
  <sheetViews>
    <sheetView tabSelected="1" topLeftCell="B1" zoomScale="90" zoomScaleNormal="90" workbookViewId="0">
      <pane ySplit="5" topLeftCell="A6" activePane="bottomLeft" state="frozen"/>
      <selection activeCell="G128" sqref="G128"/>
      <selection pane="bottomLeft" activeCell="Q13" sqref="Q13"/>
    </sheetView>
  </sheetViews>
  <sheetFormatPr defaultRowHeight="18.75" x14ac:dyDescent="0.4"/>
  <cols>
    <col min="1" max="1" width="6.375" style="13" customWidth="1"/>
    <col min="2" max="2" width="23.625" style="17" customWidth="1"/>
    <col min="3" max="3" width="21.875" style="11" customWidth="1"/>
    <col min="4" max="4" width="9.375" style="13" customWidth="1"/>
    <col min="5" max="5" width="8.375" style="13" customWidth="1"/>
    <col min="6" max="6" width="57.5" style="12" customWidth="1"/>
    <col min="7" max="7" width="5.625" style="13" customWidth="1"/>
    <col min="8" max="8" width="0" style="13" hidden="1" customWidth="1"/>
    <col min="9" max="10" width="11.75" style="13" hidden="1" customWidth="1"/>
    <col min="11" max="11" width="9" style="13" customWidth="1"/>
    <col min="12" max="16384" width="9" style="13"/>
  </cols>
  <sheetData>
    <row r="1" spans="1:11" s="1" customFormat="1" x14ac:dyDescent="0.4">
      <c r="A1" s="26" t="s">
        <v>803</v>
      </c>
      <c r="B1" s="2"/>
      <c r="F1" s="2"/>
    </row>
    <row r="2" spans="1:11" s="1" customFormat="1" x14ac:dyDescent="0.4">
      <c r="B2" s="3" t="s">
        <v>0</v>
      </c>
      <c r="F2" s="2"/>
    </row>
    <row r="3" spans="1:11" s="1" customFormat="1" x14ac:dyDescent="0.4">
      <c r="B3" s="4" t="s">
        <v>1</v>
      </c>
      <c r="F3" s="2"/>
      <c r="I3" s="5"/>
      <c r="J3" s="5"/>
      <c r="K3" s="5"/>
    </row>
    <row r="4" spans="1:11" s="1" customFormat="1" x14ac:dyDescent="0.4">
      <c r="B4" s="15"/>
      <c r="F4" s="2"/>
      <c r="I4" s="5"/>
      <c r="J4" s="5"/>
      <c r="K4" s="5"/>
    </row>
    <row r="5" spans="1:11" s="10" customFormat="1" x14ac:dyDescent="0.15">
      <c r="A5" s="6" t="s">
        <v>2</v>
      </c>
      <c r="B5" s="16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/>
    </row>
    <row r="6" spans="1:11" ht="39.75" customHeight="1" x14ac:dyDescent="0.4">
      <c r="A6" s="18" t="s">
        <v>12</v>
      </c>
      <c r="B6" s="19" t="s">
        <v>32</v>
      </c>
      <c r="C6" s="18" t="s">
        <v>33</v>
      </c>
      <c r="D6" s="18" t="s">
        <v>34</v>
      </c>
      <c r="E6" s="18" t="s">
        <v>26</v>
      </c>
      <c r="F6" s="20" t="s">
        <v>396</v>
      </c>
      <c r="G6" s="21" t="s">
        <v>397</v>
      </c>
      <c r="H6" s="14"/>
      <c r="I6" s="22">
        <v>287457</v>
      </c>
      <c r="J6" s="22"/>
      <c r="K6" s="27" t="str">
        <f t="shared" ref="K6:K42" si="0">HYPERLINK("http://klibs1.kj.yamagata-u.ac.jp/mylimedio/search/search.do?keyword=%23ID%3D"&amp;I6,"OPAC")</f>
        <v>OPAC</v>
      </c>
    </row>
    <row r="7" spans="1:11" x14ac:dyDescent="0.4">
      <c r="A7" s="18" t="s">
        <v>12</v>
      </c>
      <c r="B7" s="19" t="s">
        <v>32</v>
      </c>
      <c r="C7" s="18" t="s">
        <v>33</v>
      </c>
      <c r="D7" s="18" t="s">
        <v>34</v>
      </c>
      <c r="E7" s="18" t="s">
        <v>26</v>
      </c>
      <c r="F7" s="20" t="s">
        <v>56</v>
      </c>
      <c r="G7" s="21" t="s">
        <v>30</v>
      </c>
      <c r="H7" s="14"/>
      <c r="I7" s="22">
        <v>740808</v>
      </c>
      <c r="J7" s="22"/>
      <c r="K7" s="27" t="str">
        <f t="shared" si="0"/>
        <v>OPAC</v>
      </c>
    </row>
    <row r="8" spans="1:11" x14ac:dyDescent="0.4">
      <c r="A8" s="18" t="s">
        <v>12</v>
      </c>
      <c r="B8" s="19" t="s">
        <v>32</v>
      </c>
      <c r="C8" s="18" t="s">
        <v>33</v>
      </c>
      <c r="D8" s="18" t="s">
        <v>34</v>
      </c>
      <c r="E8" s="18" t="s">
        <v>26</v>
      </c>
      <c r="F8" s="20" t="s">
        <v>35</v>
      </c>
      <c r="G8" s="21" t="s">
        <v>30</v>
      </c>
      <c r="H8" s="14"/>
      <c r="I8" s="22">
        <v>854570</v>
      </c>
      <c r="J8" s="22"/>
      <c r="K8" s="27" t="str">
        <f t="shared" si="0"/>
        <v>OPAC</v>
      </c>
    </row>
    <row r="9" spans="1:11" x14ac:dyDescent="0.4">
      <c r="A9" s="18" t="s">
        <v>12</v>
      </c>
      <c r="B9" s="19" t="s">
        <v>69</v>
      </c>
      <c r="C9" s="18" t="s">
        <v>70</v>
      </c>
      <c r="D9" s="18" t="s">
        <v>34</v>
      </c>
      <c r="E9" s="18" t="s">
        <v>71</v>
      </c>
      <c r="F9" s="28" t="s">
        <v>72</v>
      </c>
      <c r="G9" s="29" t="s">
        <v>18</v>
      </c>
      <c r="H9" s="29"/>
      <c r="I9" s="30">
        <v>878994</v>
      </c>
      <c r="J9" s="30"/>
      <c r="K9" s="27" t="str">
        <f t="shared" si="0"/>
        <v>OPAC</v>
      </c>
    </row>
    <row r="10" spans="1:11" x14ac:dyDescent="0.4">
      <c r="A10" s="18" t="s">
        <v>12</v>
      </c>
      <c r="B10" s="19" t="s">
        <v>69</v>
      </c>
      <c r="C10" s="18" t="s">
        <v>70</v>
      </c>
      <c r="D10" s="18" t="s">
        <v>34</v>
      </c>
      <c r="E10" s="18" t="s">
        <v>71</v>
      </c>
      <c r="F10" s="20" t="s">
        <v>88</v>
      </c>
      <c r="G10" s="18" t="s">
        <v>30</v>
      </c>
      <c r="H10" s="14"/>
      <c r="I10" s="18">
        <v>874286</v>
      </c>
      <c r="J10" s="18"/>
      <c r="K10" s="27" t="str">
        <f t="shared" si="0"/>
        <v>OPAC</v>
      </c>
    </row>
    <row r="11" spans="1:11" x14ac:dyDescent="0.4">
      <c r="A11" s="18" t="s">
        <v>12</v>
      </c>
      <c r="B11" s="19" t="s">
        <v>129</v>
      </c>
      <c r="C11" s="18" t="s">
        <v>130</v>
      </c>
      <c r="D11" s="18" t="s">
        <v>34</v>
      </c>
      <c r="E11" s="18" t="s">
        <v>26</v>
      </c>
      <c r="F11" s="20" t="s">
        <v>131</v>
      </c>
      <c r="G11" s="21" t="s">
        <v>43</v>
      </c>
      <c r="H11" s="14"/>
      <c r="I11" s="14">
        <v>869124</v>
      </c>
      <c r="J11" s="14"/>
      <c r="K11" s="27" t="str">
        <f t="shared" si="0"/>
        <v>OPAC</v>
      </c>
    </row>
    <row r="12" spans="1:11" ht="37.5" x14ac:dyDescent="0.4">
      <c r="A12" s="18" t="s">
        <v>12</v>
      </c>
      <c r="B12" s="19" t="s">
        <v>129</v>
      </c>
      <c r="C12" s="18" t="s">
        <v>130</v>
      </c>
      <c r="D12" s="18" t="s">
        <v>34</v>
      </c>
      <c r="E12" s="18" t="s">
        <v>26</v>
      </c>
      <c r="F12" s="20" t="s">
        <v>282</v>
      </c>
      <c r="G12" s="23" t="s">
        <v>265</v>
      </c>
      <c r="H12" s="20"/>
      <c r="I12" s="22">
        <v>800832</v>
      </c>
      <c r="J12" s="22"/>
      <c r="K12" s="27" t="str">
        <f t="shared" si="0"/>
        <v>OPAC</v>
      </c>
    </row>
    <row r="13" spans="1:11" ht="37.5" x14ac:dyDescent="0.4">
      <c r="A13" s="18" t="s">
        <v>12</v>
      </c>
      <c r="B13" s="19" t="s">
        <v>129</v>
      </c>
      <c r="C13" s="18" t="s">
        <v>130</v>
      </c>
      <c r="D13" s="18" t="s">
        <v>34</v>
      </c>
      <c r="E13" s="18" t="s">
        <v>26</v>
      </c>
      <c r="F13" s="20" t="s">
        <v>261</v>
      </c>
      <c r="G13" s="18" t="s">
        <v>18</v>
      </c>
      <c r="H13" s="14"/>
      <c r="I13" s="14">
        <v>878890</v>
      </c>
      <c r="J13" s="14"/>
      <c r="K13" s="27" t="str">
        <f t="shared" si="0"/>
        <v>OPAC</v>
      </c>
    </row>
    <row r="14" spans="1:11" x14ac:dyDescent="0.4">
      <c r="A14" s="18" t="s">
        <v>12</v>
      </c>
      <c r="B14" s="19" t="s">
        <v>129</v>
      </c>
      <c r="C14" s="18" t="s">
        <v>130</v>
      </c>
      <c r="D14" s="18" t="s">
        <v>34</v>
      </c>
      <c r="E14" s="18" t="s">
        <v>26</v>
      </c>
      <c r="F14" s="20" t="s">
        <v>260</v>
      </c>
      <c r="G14" s="14" t="s">
        <v>18</v>
      </c>
      <c r="H14" s="14"/>
      <c r="I14" s="14">
        <v>854570</v>
      </c>
      <c r="J14" s="14"/>
      <c r="K14" s="27" t="str">
        <f t="shared" si="0"/>
        <v>OPAC</v>
      </c>
    </row>
    <row r="15" spans="1:11" x14ac:dyDescent="0.4">
      <c r="A15" s="18" t="s">
        <v>12</v>
      </c>
      <c r="B15" s="19" t="s">
        <v>390</v>
      </c>
      <c r="C15" s="18" t="s">
        <v>391</v>
      </c>
      <c r="D15" s="18" t="s">
        <v>34</v>
      </c>
      <c r="E15" s="18" t="s">
        <v>22</v>
      </c>
      <c r="F15" s="20" t="s">
        <v>733</v>
      </c>
      <c r="G15" s="23" t="s">
        <v>30</v>
      </c>
      <c r="H15" s="20"/>
      <c r="I15" s="23">
        <v>861952</v>
      </c>
      <c r="J15" s="23"/>
      <c r="K15" s="27" t="str">
        <f t="shared" si="0"/>
        <v>OPAC</v>
      </c>
    </row>
    <row r="16" spans="1:11" x14ac:dyDescent="0.4">
      <c r="A16" s="18" t="s">
        <v>12</v>
      </c>
      <c r="B16" s="19" t="s">
        <v>390</v>
      </c>
      <c r="C16" s="18" t="s">
        <v>391</v>
      </c>
      <c r="D16" s="18" t="s">
        <v>34</v>
      </c>
      <c r="E16" s="18" t="s">
        <v>22</v>
      </c>
      <c r="F16" s="20" t="s">
        <v>490</v>
      </c>
      <c r="G16" s="23" t="s">
        <v>145</v>
      </c>
      <c r="H16" s="20"/>
      <c r="I16" s="23">
        <v>242169</v>
      </c>
      <c r="J16" s="23"/>
      <c r="K16" s="27" t="str">
        <f t="shared" si="0"/>
        <v>OPAC</v>
      </c>
    </row>
    <row r="17" spans="1:11" x14ac:dyDescent="0.4">
      <c r="A17" s="18" t="s">
        <v>12</v>
      </c>
      <c r="B17" s="19" t="s">
        <v>390</v>
      </c>
      <c r="C17" s="18" t="s">
        <v>391</v>
      </c>
      <c r="D17" s="18" t="s">
        <v>34</v>
      </c>
      <c r="E17" s="18" t="s">
        <v>22</v>
      </c>
      <c r="F17" s="20" t="s">
        <v>392</v>
      </c>
      <c r="G17" s="23" t="s">
        <v>319</v>
      </c>
      <c r="H17" s="20"/>
      <c r="I17" s="22">
        <v>835135</v>
      </c>
      <c r="J17" s="22"/>
      <c r="K17" s="27" t="str">
        <f t="shared" si="0"/>
        <v>OPAC</v>
      </c>
    </row>
    <row r="18" spans="1:11" x14ac:dyDescent="0.4">
      <c r="A18" s="18" t="s">
        <v>12</v>
      </c>
      <c r="B18" s="19" t="s">
        <v>390</v>
      </c>
      <c r="C18" s="18" t="s">
        <v>391</v>
      </c>
      <c r="D18" s="18" t="s">
        <v>34</v>
      </c>
      <c r="E18" s="18" t="s">
        <v>22</v>
      </c>
      <c r="F18" s="20" t="s">
        <v>590</v>
      </c>
      <c r="G18" s="21" t="s">
        <v>587</v>
      </c>
      <c r="H18" s="14"/>
      <c r="I18" s="22" t="s">
        <v>588</v>
      </c>
      <c r="J18" s="22"/>
      <c r="K18" s="27" t="str">
        <f t="shared" si="0"/>
        <v>OPAC</v>
      </c>
    </row>
    <row r="19" spans="1:11" x14ac:dyDescent="0.4">
      <c r="A19" s="18" t="s">
        <v>12</v>
      </c>
      <c r="B19" s="19" t="s">
        <v>390</v>
      </c>
      <c r="C19" s="18" t="s">
        <v>391</v>
      </c>
      <c r="D19" s="18" t="s">
        <v>34</v>
      </c>
      <c r="E19" s="18" t="s">
        <v>22</v>
      </c>
      <c r="F19" s="20" t="s">
        <v>393</v>
      </c>
      <c r="G19" s="23" t="s">
        <v>319</v>
      </c>
      <c r="H19" s="14"/>
      <c r="I19" s="14">
        <v>834100</v>
      </c>
      <c r="J19" s="14"/>
      <c r="K19" s="27" t="str">
        <f t="shared" si="0"/>
        <v>OPAC</v>
      </c>
    </row>
    <row r="20" spans="1:11" x14ac:dyDescent="0.4">
      <c r="A20" s="18" t="s">
        <v>12</v>
      </c>
      <c r="B20" s="19" t="s">
        <v>276</v>
      </c>
      <c r="C20" s="18" t="s">
        <v>59</v>
      </c>
      <c r="D20" s="18" t="s">
        <v>34</v>
      </c>
      <c r="E20" s="18" t="s">
        <v>22</v>
      </c>
      <c r="F20" s="20" t="s">
        <v>277</v>
      </c>
      <c r="G20" s="14" t="s">
        <v>18</v>
      </c>
      <c r="H20" s="14"/>
      <c r="I20" s="14">
        <v>789080</v>
      </c>
      <c r="J20" s="14"/>
      <c r="K20" s="27" t="str">
        <f t="shared" si="0"/>
        <v>OPAC</v>
      </c>
    </row>
    <row r="21" spans="1:11" ht="56.25" x14ac:dyDescent="0.4">
      <c r="A21" s="18" t="s">
        <v>12</v>
      </c>
      <c r="B21" s="19" t="s">
        <v>276</v>
      </c>
      <c r="C21" s="18" t="s">
        <v>59</v>
      </c>
      <c r="D21" s="18" t="s">
        <v>34</v>
      </c>
      <c r="E21" s="18" t="s">
        <v>22</v>
      </c>
      <c r="F21" s="20" t="s">
        <v>310</v>
      </c>
      <c r="G21" s="21" t="s">
        <v>295</v>
      </c>
      <c r="H21" s="14"/>
      <c r="I21" s="14">
        <v>869276</v>
      </c>
      <c r="J21" s="14"/>
      <c r="K21" s="27" t="str">
        <f t="shared" si="0"/>
        <v>OPAC</v>
      </c>
    </row>
    <row r="22" spans="1:11" ht="37.5" x14ac:dyDescent="0.4">
      <c r="A22" s="18" t="s">
        <v>12</v>
      </c>
      <c r="B22" s="19" t="s">
        <v>276</v>
      </c>
      <c r="C22" s="18" t="s">
        <v>59</v>
      </c>
      <c r="D22" s="18" t="s">
        <v>34</v>
      </c>
      <c r="E22" s="18" t="s">
        <v>22</v>
      </c>
      <c r="F22" s="20" t="s">
        <v>363</v>
      </c>
      <c r="G22" s="21" t="s">
        <v>295</v>
      </c>
      <c r="H22" s="14"/>
      <c r="I22" s="22">
        <v>788293</v>
      </c>
      <c r="J22" s="22"/>
      <c r="K22" s="27" t="str">
        <f t="shared" si="0"/>
        <v>OPAC</v>
      </c>
    </row>
    <row r="23" spans="1:11" x14ac:dyDescent="0.4">
      <c r="A23" s="18" t="s">
        <v>12</v>
      </c>
      <c r="B23" s="19" t="s">
        <v>276</v>
      </c>
      <c r="C23" s="18" t="s">
        <v>59</v>
      </c>
      <c r="D23" s="18" t="s">
        <v>34</v>
      </c>
      <c r="E23" s="18" t="s">
        <v>22</v>
      </c>
      <c r="F23" s="20" t="s">
        <v>419</v>
      </c>
      <c r="G23" s="21" t="s">
        <v>397</v>
      </c>
      <c r="H23" s="14"/>
      <c r="I23" s="22">
        <v>843470</v>
      </c>
      <c r="J23" s="22"/>
      <c r="K23" s="27" t="str">
        <f t="shared" si="0"/>
        <v>OPAC</v>
      </c>
    </row>
    <row r="24" spans="1:11" x14ac:dyDescent="0.4">
      <c r="A24" s="18" t="s">
        <v>12</v>
      </c>
      <c r="B24" s="19" t="s">
        <v>276</v>
      </c>
      <c r="C24" s="18" t="s">
        <v>59</v>
      </c>
      <c r="D24" s="18" t="s">
        <v>34</v>
      </c>
      <c r="E24" s="18" t="s">
        <v>22</v>
      </c>
      <c r="F24" s="20" t="s">
        <v>491</v>
      </c>
      <c r="G24" s="21" t="s">
        <v>397</v>
      </c>
      <c r="H24" s="14"/>
      <c r="I24" s="14">
        <v>871348</v>
      </c>
      <c r="J24" s="14"/>
      <c r="K24" s="27" t="str">
        <f t="shared" si="0"/>
        <v>OPAC</v>
      </c>
    </row>
    <row r="25" spans="1:11" ht="37.5" x14ac:dyDescent="0.4">
      <c r="A25" s="18" t="s">
        <v>12</v>
      </c>
      <c r="B25" s="19" t="s">
        <v>112</v>
      </c>
      <c r="C25" s="18" t="s">
        <v>113</v>
      </c>
      <c r="D25" s="18" t="s">
        <v>34</v>
      </c>
      <c r="E25" s="18" t="s">
        <v>22</v>
      </c>
      <c r="F25" s="20" t="s">
        <v>167</v>
      </c>
      <c r="G25" s="23" t="s">
        <v>30</v>
      </c>
      <c r="H25" s="20"/>
      <c r="I25" s="23">
        <v>869041</v>
      </c>
      <c r="J25" s="23"/>
      <c r="K25" s="27" t="str">
        <f t="shared" si="0"/>
        <v>OPAC</v>
      </c>
    </row>
    <row r="26" spans="1:11" x14ac:dyDescent="0.4">
      <c r="A26" s="18" t="s">
        <v>12</v>
      </c>
      <c r="B26" s="19" t="s">
        <v>112</v>
      </c>
      <c r="C26" s="18" t="s">
        <v>113</v>
      </c>
      <c r="D26" s="18" t="s">
        <v>34</v>
      </c>
      <c r="E26" s="18" t="s">
        <v>22</v>
      </c>
      <c r="F26" s="20" t="s">
        <v>559</v>
      </c>
      <c r="G26" s="23" t="s">
        <v>529</v>
      </c>
      <c r="H26" s="20"/>
      <c r="I26" s="22" t="s">
        <v>560</v>
      </c>
      <c r="J26" s="22"/>
      <c r="K26" s="27" t="str">
        <f t="shared" si="0"/>
        <v>OPAC</v>
      </c>
    </row>
    <row r="27" spans="1:11" x14ac:dyDescent="0.4">
      <c r="A27" s="18" t="s">
        <v>12</v>
      </c>
      <c r="B27" s="19" t="s">
        <v>112</v>
      </c>
      <c r="C27" s="18" t="s">
        <v>113</v>
      </c>
      <c r="D27" s="18" t="s">
        <v>34</v>
      </c>
      <c r="E27" s="18" t="s">
        <v>22</v>
      </c>
      <c r="F27" s="20" t="s">
        <v>114</v>
      </c>
      <c r="G27" s="21" t="s">
        <v>30</v>
      </c>
      <c r="H27" s="14"/>
      <c r="I27" s="22">
        <v>731886</v>
      </c>
      <c r="J27" s="22"/>
      <c r="K27" s="27" t="str">
        <f t="shared" si="0"/>
        <v>OPAC</v>
      </c>
    </row>
    <row r="28" spans="1:11" x14ac:dyDescent="0.4">
      <c r="A28" s="18" t="s">
        <v>12</v>
      </c>
      <c r="B28" s="19" t="s">
        <v>320</v>
      </c>
      <c r="C28" s="18" t="s">
        <v>321</v>
      </c>
      <c r="D28" s="18" t="s">
        <v>322</v>
      </c>
      <c r="E28" s="18" t="s">
        <v>16</v>
      </c>
      <c r="F28" s="20" t="s">
        <v>738</v>
      </c>
      <c r="G28" s="21" t="s">
        <v>18</v>
      </c>
      <c r="H28" s="14"/>
      <c r="I28" s="22">
        <v>879009</v>
      </c>
      <c r="J28" s="22"/>
      <c r="K28" s="27" t="str">
        <f t="shared" si="0"/>
        <v>OPAC</v>
      </c>
    </row>
    <row r="29" spans="1:11" x14ac:dyDescent="0.4">
      <c r="A29" s="18" t="s">
        <v>12</v>
      </c>
      <c r="B29" s="19" t="s">
        <v>320</v>
      </c>
      <c r="C29" s="18" t="s">
        <v>321</v>
      </c>
      <c r="D29" s="18" t="s">
        <v>322</v>
      </c>
      <c r="E29" s="18" t="s">
        <v>16</v>
      </c>
      <c r="F29" s="20" t="s">
        <v>702</v>
      </c>
      <c r="G29" s="21" t="s">
        <v>703</v>
      </c>
      <c r="H29" s="14"/>
      <c r="I29" s="14">
        <v>869126</v>
      </c>
      <c r="J29" s="14"/>
      <c r="K29" s="27" t="str">
        <f t="shared" si="0"/>
        <v>OPAC</v>
      </c>
    </row>
    <row r="30" spans="1:11" x14ac:dyDescent="0.4">
      <c r="A30" s="18" t="s">
        <v>12</v>
      </c>
      <c r="B30" s="19" t="s">
        <v>320</v>
      </c>
      <c r="C30" s="18" t="s">
        <v>321</v>
      </c>
      <c r="D30" s="18" t="s">
        <v>322</v>
      </c>
      <c r="E30" s="18" t="s">
        <v>16</v>
      </c>
      <c r="F30" s="20" t="s">
        <v>323</v>
      </c>
      <c r="G30" s="21" t="s">
        <v>319</v>
      </c>
      <c r="H30" s="14"/>
      <c r="I30" s="22">
        <v>765092</v>
      </c>
      <c r="J30" s="22"/>
      <c r="K30" s="27" t="str">
        <f t="shared" si="0"/>
        <v>OPAC</v>
      </c>
    </row>
    <row r="31" spans="1:11" x14ac:dyDescent="0.4">
      <c r="A31" s="18" t="s">
        <v>12</v>
      </c>
      <c r="B31" s="19" t="s">
        <v>320</v>
      </c>
      <c r="C31" s="18" t="s">
        <v>321</v>
      </c>
      <c r="D31" s="18" t="s">
        <v>322</v>
      </c>
      <c r="E31" s="18" t="s">
        <v>16</v>
      </c>
      <c r="F31" s="20" t="s">
        <v>471</v>
      </c>
      <c r="G31" s="21" t="s">
        <v>434</v>
      </c>
      <c r="H31" s="14"/>
      <c r="I31" s="22" t="s">
        <v>472</v>
      </c>
      <c r="J31" s="22"/>
      <c r="K31" s="27" t="str">
        <f t="shared" si="0"/>
        <v>OPAC</v>
      </c>
    </row>
    <row r="32" spans="1:11" x14ac:dyDescent="0.4">
      <c r="A32" s="18" t="s">
        <v>12</v>
      </c>
      <c r="B32" s="19" t="s">
        <v>320</v>
      </c>
      <c r="C32" s="18" t="s">
        <v>321</v>
      </c>
      <c r="D32" s="18" t="s">
        <v>322</v>
      </c>
      <c r="E32" s="18" t="s">
        <v>16</v>
      </c>
      <c r="F32" s="20" t="s">
        <v>324</v>
      </c>
      <c r="G32" s="21" t="s">
        <v>273</v>
      </c>
      <c r="H32" s="14"/>
      <c r="I32" s="22">
        <v>765091</v>
      </c>
      <c r="J32" s="22"/>
      <c r="K32" s="27" t="str">
        <f t="shared" si="0"/>
        <v>OPAC</v>
      </c>
    </row>
    <row r="33" spans="1:11" x14ac:dyDescent="0.4">
      <c r="A33" s="18" t="s">
        <v>12</v>
      </c>
      <c r="B33" s="19" t="s">
        <v>320</v>
      </c>
      <c r="C33" s="18" t="s">
        <v>321</v>
      </c>
      <c r="D33" s="18" t="s">
        <v>322</v>
      </c>
      <c r="E33" s="18" t="s">
        <v>16</v>
      </c>
      <c r="F33" s="20" t="s">
        <v>595</v>
      </c>
      <c r="G33" s="21" t="s">
        <v>587</v>
      </c>
      <c r="H33" s="14"/>
      <c r="I33" s="14">
        <v>869121</v>
      </c>
      <c r="J33" s="14"/>
      <c r="K33" s="27" t="str">
        <f t="shared" si="0"/>
        <v>OPAC</v>
      </c>
    </row>
    <row r="34" spans="1:11" ht="37.5" x14ac:dyDescent="0.4">
      <c r="A34" s="18" t="s">
        <v>12</v>
      </c>
      <c r="B34" s="19" t="s">
        <v>760</v>
      </c>
      <c r="C34" s="18" t="s">
        <v>761</v>
      </c>
      <c r="D34" s="18" t="s">
        <v>21</v>
      </c>
      <c r="E34" s="18" t="s">
        <v>26</v>
      </c>
      <c r="F34" s="20" t="s">
        <v>767</v>
      </c>
      <c r="G34" s="23" t="s">
        <v>30</v>
      </c>
      <c r="H34" s="20"/>
      <c r="I34" s="22">
        <v>788348</v>
      </c>
      <c r="J34" s="22"/>
      <c r="K34" s="27" t="str">
        <f t="shared" si="0"/>
        <v>OPAC</v>
      </c>
    </row>
    <row r="35" spans="1:11" ht="37.5" x14ac:dyDescent="0.4">
      <c r="A35" s="18" t="s">
        <v>12</v>
      </c>
      <c r="B35" s="19" t="s">
        <v>760</v>
      </c>
      <c r="C35" s="18" t="s">
        <v>761</v>
      </c>
      <c r="D35" s="18" t="s">
        <v>21</v>
      </c>
      <c r="E35" s="18" t="s">
        <v>26</v>
      </c>
      <c r="F35" s="20" t="s">
        <v>762</v>
      </c>
      <c r="G35" s="23" t="s">
        <v>18</v>
      </c>
      <c r="H35" s="20"/>
      <c r="I35" s="22">
        <v>879020</v>
      </c>
      <c r="J35" s="22"/>
      <c r="K35" s="27" t="str">
        <f t="shared" si="0"/>
        <v>OPAC</v>
      </c>
    </row>
    <row r="36" spans="1:11" ht="37.5" x14ac:dyDescent="0.4">
      <c r="A36" s="18" t="s">
        <v>12</v>
      </c>
      <c r="B36" s="19" t="s">
        <v>760</v>
      </c>
      <c r="C36" s="18" t="s">
        <v>761</v>
      </c>
      <c r="D36" s="18" t="s">
        <v>21</v>
      </c>
      <c r="E36" s="18" t="s">
        <v>26</v>
      </c>
      <c r="F36" s="20" t="s">
        <v>765</v>
      </c>
      <c r="G36" s="23" t="s">
        <v>30</v>
      </c>
      <c r="H36" s="20"/>
      <c r="I36" s="22">
        <v>770946</v>
      </c>
      <c r="J36" s="22"/>
      <c r="K36" s="27" t="str">
        <f t="shared" si="0"/>
        <v>OPAC</v>
      </c>
    </row>
    <row r="37" spans="1:11" ht="37.5" x14ac:dyDescent="0.4">
      <c r="A37" s="18" t="s">
        <v>12</v>
      </c>
      <c r="B37" s="19" t="s">
        <v>763</v>
      </c>
      <c r="C37" s="18" t="s">
        <v>764</v>
      </c>
      <c r="D37" s="18" t="s">
        <v>34</v>
      </c>
      <c r="E37" s="18" t="s">
        <v>22</v>
      </c>
      <c r="F37" s="20" t="s">
        <v>768</v>
      </c>
      <c r="G37" s="23" t="s">
        <v>30</v>
      </c>
      <c r="H37" s="20"/>
      <c r="I37" s="22">
        <v>788348</v>
      </c>
      <c r="J37" s="22"/>
      <c r="K37" s="27" t="str">
        <f t="shared" si="0"/>
        <v>OPAC</v>
      </c>
    </row>
    <row r="38" spans="1:11" ht="37.5" x14ac:dyDescent="0.4">
      <c r="A38" s="18" t="s">
        <v>12</v>
      </c>
      <c r="B38" s="19" t="s">
        <v>763</v>
      </c>
      <c r="C38" s="18" t="s">
        <v>764</v>
      </c>
      <c r="D38" s="18" t="s">
        <v>34</v>
      </c>
      <c r="E38" s="18" t="s">
        <v>22</v>
      </c>
      <c r="F38" s="20" t="s">
        <v>762</v>
      </c>
      <c r="G38" s="23" t="s">
        <v>18</v>
      </c>
      <c r="H38" s="20"/>
      <c r="I38" s="22">
        <v>879020</v>
      </c>
      <c r="J38" s="22"/>
      <c r="K38" s="27" t="str">
        <f t="shared" si="0"/>
        <v>OPAC</v>
      </c>
    </row>
    <row r="39" spans="1:11" ht="37.5" x14ac:dyDescent="0.4">
      <c r="A39" s="18" t="s">
        <v>12</v>
      </c>
      <c r="B39" s="19" t="s">
        <v>763</v>
      </c>
      <c r="C39" s="18" t="s">
        <v>764</v>
      </c>
      <c r="D39" s="18" t="s">
        <v>34</v>
      </c>
      <c r="E39" s="18" t="s">
        <v>22</v>
      </c>
      <c r="F39" s="20" t="s">
        <v>766</v>
      </c>
      <c r="G39" s="23" t="s">
        <v>30</v>
      </c>
      <c r="H39" s="20"/>
      <c r="I39" s="22">
        <v>770946</v>
      </c>
      <c r="J39" s="22"/>
      <c r="K39" s="27" t="str">
        <f t="shared" si="0"/>
        <v>OPAC</v>
      </c>
    </row>
    <row r="40" spans="1:11" x14ac:dyDescent="0.4">
      <c r="A40" s="18" t="s">
        <v>12</v>
      </c>
      <c r="B40" s="19" t="s">
        <v>212</v>
      </c>
      <c r="C40" s="18" t="s">
        <v>213</v>
      </c>
      <c r="D40" s="18" t="s">
        <v>21</v>
      </c>
      <c r="E40" s="18" t="s">
        <v>26</v>
      </c>
      <c r="F40" s="20" t="s">
        <v>315</v>
      </c>
      <c r="G40" s="21" t="s">
        <v>273</v>
      </c>
      <c r="H40" s="14"/>
      <c r="I40" s="22">
        <v>835135</v>
      </c>
      <c r="J40" s="22"/>
      <c r="K40" s="27" t="str">
        <f t="shared" si="0"/>
        <v>OPAC</v>
      </c>
    </row>
    <row r="41" spans="1:11" x14ac:dyDescent="0.4">
      <c r="A41" s="18" t="s">
        <v>12</v>
      </c>
      <c r="B41" s="19" t="s">
        <v>212</v>
      </c>
      <c r="C41" s="18" t="s">
        <v>213</v>
      </c>
      <c r="D41" s="18" t="s">
        <v>21</v>
      </c>
      <c r="E41" s="18" t="s">
        <v>26</v>
      </c>
      <c r="F41" s="20" t="s">
        <v>526</v>
      </c>
      <c r="G41" s="21" t="s">
        <v>434</v>
      </c>
      <c r="H41" s="14"/>
      <c r="I41" s="31" t="s">
        <v>527</v>
      </c>
      <c r="J41" s="31"/>
      <c r="K41" s="27" t="str">
        <f t="shared" si="0"/>
        <v>OPAC</v>
      </c>
    </row>
    <row r="42" spans="1:11" x14ac:dyDescent="0.4">
      <c r="A42" s="18" t="s">
        <v>12</v>
      </c>
      <c r="B42" s="19" t="s">
        <v>212</v>
      </c>
      <c r="C42" s="18" t="s">
        <v>213</v>
      </c>
      <c r="D42" s="18" t="s">
        <v>21</v>
      </c>
      <c r="E42" s="18" t="s">
        <v>26</v>
      </c>
      <c r="F42" s="20" t="s">
        <v>701</v>
      </c>
      <c r="G42" s="21" t="s">
        <v>30</v>
      </c>
      <c r="H42" s="14"/>
      <c r="I42" s="22">
        <v>845508</v>
      </c>
      <c r="J42" s="22"/>
      <c r="K42" s="27" t="str">
        <f t="shared" si="0"/>
        <v>OPAC</v>
      </c>
    </row>
    <row r="43" spans="1:11" x14ac:dyDescent="0.4">
      <c r="A43" s="18" t="s">
        <v>12</v>
      </c>
      <c r="B43" s="19" t="s">
        <v>212</v>
      </c>
      <c r="C43" s="18" t="s">
        <v>213</v>
      </c>
      <c r="D43" s="18" t="s">
        <v>21</v>
      </c>
      <c r="E43" s="18" t="s">
        <v>26</v>
      </c>
      <c r="F43" s="20" t="s">
        <v>360</v>
      </c>
      <c r="G43" s="23" t="s">
        <v>295</v>
      </c>
      <c r="H43" s="32" t="s">
        <v>361</v>
      </c>
      <c r="I43" s="14"/>
      <c r="J43" s="32"/>
      <c r="K43" s="27" t="str">
        <f>HYPERLINK(H43,"OPAC")</f>
        <v>OPAC</v>
      </c>
    </row>
    <row r="44" spans="1:11" x14ac:dyDescent="0.4">
      <c r="A44" s="18" t="s">
        <v>12</v>
      </c>
      <c r="B44" s="19" t="s">
        <v>212</v>
      </c>
      <c r="C44" s="18" t="s">
        <v>213</v>
      </c>
      <c r="D44" s="18" t="s">
        <v>21</v>
      </c>
      <c r="E44" s="18" t="s">
        <v>26</v>
      </c>
      <c r="F44" s="20" t="s">
        <v>688</v>
      </c>
      <c r="G44" s="23" t="s">
        <v>30</v>
      </c>
      <c r="H44" s="20"/>
      <c r="I44" s="31" t="s">
        <v>689</v>
      </c>
      <c r="J44" s="31"/>
      <c r="K44" s="27" t="str">
        <f t="shared" ref="K44:K75" si="1">HYPERLINK("http://klibs1.kj.yamagata-u.ac.jp/mylimedio/search/search.do?keyword=%23ID%3D"&amp;I44,"OPAC")</f>
        <v>OPAC</v>
      </c>
    </row>
    <row r="45" spans="1:11" ht="37.5" x14ac:dyDescent="0.4">
      <c r="A45" s="18" t="s">
        <v>12</v>
      </c>
      <c r="B45" s="19" t="s">
        <v>212</v>
      </c>
      <c r="C45" s="18" t="s">
        <v>213</v>
      </c>
      <c r="D45" s="18" t="s">
        <v>21</v>
      </c>
      <c r="E45" s="18" t="s">
        <v>26</v>
      </c>
      <c r="F45" s="20" t="s">
        <v>214</v>
      </c>
      <c r="G45" s="18" t="s">
        <v>206</v>
      </c>
      <c r="H45" s="14"/>
      <c r="I45" s="22">
        <v>868978</v>
      </c>
      <c r="J45" s="22"/>
      <c r="K45" s="27" t="str">
        <f t="shared" si="1"/>
        <v>OPAC</v>
      </c>
    </row>
    <row r="46" spans="1:11" x14ac:dyDescent="0.4">
      <c r="A46" s="18" t="s">
        <v>12</v>
      </c>
      <c r="B46" s="19" t="s">
        <v>85</v>
      </c>
      <c r="C46" s="18" t="s">
        <v>86</v>
      </c>
      <c r="D46" s="18" t="s">
        <v>21</v>
      </c>
      <c r="E46" s="18" t="s">
        <v>26</v>
      </c>
      <c r="F46" s="20" t="s">
        <v>615</v>
      </c>
      <c r="G46" s="23" t="s">
        <v>265</v>
      </c>
      <c r="H46" s="20"/>
      <c r="I46" s="23">
        <v>861952</v>
      </c>
      <c r="J46" s="23"/>
      <c r="K46" s="27" t="str">
        <f t="shared" si="1"/>
        <v>OPAC</v>
      </c>
    </row>
    <row r="47" spans="1:11" x14ac:dyDescent="0.4">
      <c r="A47" s="18" t="s">
        <v>12</v>
      </c>
      <c r="B47" s="19" t="s">
        <v>85</v>
      </c>
      <c r="C47" s="18" t="s">
        <v>86</v>
      </c>
      <c r="D47" s="18" t="s">
        <v>21</v>
      </c>
      <c r="E47" s="18" t="s">
        <v>26</v>
      </c>
      <c r="F47" s="20" t="s">
        <v>591</v>
      </c>
      <c r="G47" s="23" t="s">
        <v>587</v>
      </c>
      <c r="H47" s="20"/>
      <c r="I47" s="22">
        <v>874284</v>
      </c>
      <c r="J47" s="22"/>
      <c r="K47" s="27" t="str">
        <f t="shared" si="1"/>
        <v>OPAC</v>
      </c>
    </row>
    <row r="48" spans="1:11" x14ac:dyDescent="0.4">
      <c r="A48" s="18" t="s">
        <v>12</v>
      </c>
      <c r="B48" s="19" t="s">
        <v>85</v>
      </c>
      <c r="C48" s="18" t="s">
        <v>86</v>
      </c>
      <c r="D48" s="18" t="s">
        <v>21</v>
      </c>
      <c r="E48" s="18" t="s">
        <v>26</v>
      </c>
      <c r="F48" s="20" t="s">
        <v>590</v>
      </c>
      <c r="G48" s="21" t="s">
        <v>265</v>
      </c>
      <c r="H48" s="14"/>
      <c r="I48" s="22" t="s">
        <v>588</v>
      </c>
      <c r="J48" s="22"/>
      <c r="K48" s="27" t="str">
        <f t="shared" si="1"/>
        <v>OPAC</v>
      </c>
    </row>
    <row r="49" spans="1:11" x14ac:dyDescent="0.4">
      <c r="A49" s="18" t="s">
        <v>12</v>
      </c>
      <c r="B49" s="19" t="s">
        <v>85</v>
      </c>
      <c r="C49" s="18" t="s">
        <v>86</v>
      </c>
      <c r="D49" s="18" t="s">
        <v>21</v>
      </c>
      <c r="E49" s="18" t="s">
        <v>26</v>
      </c>
      <c r="F49" s="20" t="s">
        <v>164</v>
      </c>
      <c r="G49" s="23" t="s">
        <v>30</v>
      </c>
      <c r="H49" s="20"/>
      <c r="I49" s="22">
        <v>837896</v>
      </c>
      <c r="J49" s="22"/>
      <c r="K49" s="27" t="str">
        <f t="shared" si="1"/>
        <v>OPAC</v>
      </c>
    </row>
    <row r="50" spans="1:11" ht="37.5" x14ac:dyDescent="0.4">
      <c r="A50" s="18" t="s">
        <v>12</v>
      </c>
      <c r="B50" s="19" t="s">
        <v>85</v>
      </c>
      <c r="C50" s="18" t="s">
        <v>86</v>
      </c>
      <c r="D50" s="18" t="s">
        <v>21</v>
      </c>
      <c r="E50" s="18" t="s">
        <v>26</v>
      </c>
      <c r="F50" s="20" t="s">
        <v>87</v>
      </c>
      <c r="G50" s="23" t="s">
        <v>30</v>
      </c>
      <c r="H50" s="20"/>
      <c r="I50" s="22">
        <v>860549</v>
      </c>
      <c r="J50" s="22"/>
      <c r="K50" s="27" t="str">
        <f t="shared" si="1"/>
        <v>OPAC</v>
      </c>
    </row>
    <row r="51" spans="1:11" x14ac:dyDescent="0.4">
      <c r="A51" s="18" t="s">
        <v>12</v>
      </c>
      <c r="B51" s="19" t="s">
        <v>85</v>
      </c>
      <c r="C51" s="18" t="s">
        <v>86</v>
      </c>
      <c r="D51" s="18" t="s">
        <v>21</v>
      </c>
      <c r="E51" s="18" t="s">
        <v>26</v>
      </c>
      <c r="F51" s="20" t="s">
        <v>168</v>
      </c>
      <c r="G51" s="14" t="s">
        <v>18</v>
      </c>
      <c r="H51" s="14"/>
      <c r="I51" s="14">
        <v>879024</v>
      </c>
      <c r="J51" s="14"/>
      <c r="K51" s="27" t="str">
        <f t="shared" si="1"/>
        <v>OPAC</v>
      </c>
    </row>
    <row r="52" spans="1:11" x14ac:dyDescent="0.4">
      <c r="A52" s="18" t="s">
        <v>12</v>
      </c>
      <c r="B52" s="19" t="s">
        <v>239</v>
      </c>
      <c r="C52" s="18" t="s">
        <v>245</v>
      </c>
      <c r="D52" s="18" t="s">
        <v>21</v>
      </c>
      <c r="E52" s="18" t="s">
        <v>16</v>
      </c>
      <c r="F52" s="20" t="s">
        <v>732</v>
      </c>
      <c r="G52" s="21" t="s">
        <v>730</v>
      </c>
      <c r="H52" s="14"/>
      <c r="I52" s="22">
        <v>854572</v>
      </c>
      <c r="J52" s="22"/>
      <c r="K52" s="27" t="str">
        <f t="shared" si="1"/>
        <v>OPAC</v>
      </c>
    </row>
    <row r="53" spans="1:11" x14ac:dyDescent="0.4">
      <c r="A53" s="18" t="s">
        <v>12</v>
      </c>
      <c r="B53" s="19" t="s">
        <v>239</v>
      </c>
      <c r="C53" s="18" t="s">
        <v>245</v>
      </c>
      <c r="D53" s="18" t="s">
        <v>21</v>
      </c>
      <c r="E53" s="18" t="s">
        <v>16</v>
      </c>
      <c r="F53" s="20" t="s">
        <v>589</v>
      </c>
      <c r="G53" s="21" t="s">
        <v>265</v>
      </c>
      <c r="H53" s="14"/>
      <c r="I53" s="22" t="s">
        <v>588</v>
      </c>
      <c r="J53" s="22"/>
      <c r="K53" s="27" t="str">
        <f t="shared" si="1"/>
        <v>OPAC</v>
      </c>
    </row>
    <row r="54" spans="1:11" x14ac:dyDescent="0.4">
      <c r="A54" s="18" t="s">
        <v>12</v>
      </c>
      <c r="B54" s="19" t="s">
        <v>239</v>
      </c>
      <c r="C54" s="18" t="s">
        <v>245</v>
      </c>
      <c r="D54" s="18" t="s">
        <v>21</v>
      </c>
      <c r="E54" s="18" t="s">
        <v>16</v>
      </c>
      <c r="F54" s="20" t="s">
        <v>246</v>
      </c>
      <c r="G54" s="14" t="s">
        <v>18</v>
      </c>
      <c r="H54" s="14"/>
      <c r="I54" s="24" t="s">
        <v>247</v>
      </c>
      <c r="J54" s="24"/>
      <c r="K54" s="27" t="str">
        <f t="shared" si="1"/>
        <v>OPAC</v>
      </c>
    </row>
    <row r="55" spans="1:11" ht="37.5" x14ac:dyDescent="0.4">
      <c r="A55" s="18" t="s">
        <v>12</v>
      </c>
      <c r="B55" s="19" t="s">
        <v>585</v>
      </c>
      <c r="C55" s="18" t="s">
        <v>245</v>
      </c>
      <c r="D55" s="18" t="s">
        <v>21</v>
      </c>
      <c r="E55" s="18" t="s">
        <v>16</v>
      </c>
      <c r="F55" s="20" t="s">
        <v>731</v>
      </c>
      <c r="G55" s="21" t="s">
        <v>587</v>
      </c>
      <c r="H55" s="14"/>
      <c r="I55" s="22">
        <v>854572</v>
      </c>
      <c r="J55" s="22"/>
      <c r="K55" s="27" t="str">
        <f t="shared" si="1"/>
        <v>OPAC</v>
      </c>
    </row>
    <row r="56" spans="1:11" ht="37.5" x14ac:dyDescent="0.4">
      <c r="A56" s="18" t="s">
        <v>12</v>
      </c>
      <c r="B56" s="19" t="s">
        <v>585</v>
      </c>
      <c r="C56" s="18" t="s">
        <v>245</v>
      </c>
      <c r="D56" s="18" t="s">
        <v>21</v>
      </c>
      <c r="E56" s="18" t="s">
        <v>16</v>
      </c>
      <c r="F56" s="20" t="s">
        <v>586</v>
      </c>
      <c r="G56" s="21" t="s">
        <v>587</v>
      </c>
      <c r="H56" s="14"/>
      <c r="I56" s="22" t="s">
        <v>588</v>
      </c>
      <c r="J56" s="22"/>
      <c r="K56" s="27" t="str">
        <f t="shared" si="1"/>
        <v>OPAC</v>
      </c>
    </row>
    <row r="57" spans="1:11" ht="37.5" x14ac:dyDescent="0.4">
      <c r="A57" s="18" t="s">
        <v>12</v>
      </c>
      <c r="B57" s="19" t="s">
        <v>248</v>
      </c>
      <c r="C57" s="18" t="s">
        <v>249</v>
      </c>
      <c r="D57" s="18" t="s">
        <v>21</v>
      </c>
      <c r="E57" s="18" t="s">
        <v>16</v>
      </c>
      <c r="F57" s="20" t="s">
        <v>731</v>
      </c>
      <c r="G57" s="21" t="s">
        <v>587</v>
      </c>
      <c r="H57" s="14"/>
      <c r="I57" s="22">
        <v>854572</v>
      </c>
      <c r="J57" s="22"/>
      <c r="K57" s="27" t="str">
        <f t="shared" si="1"/>
        <v>OPAC</v>
      </c>
    </row>
    <row r="58" spans="1:11" ht="37.5" x14ac:dyDescent="0.4">
      <c r="A58" s="18" t="s">
        <v>12</v>
      </c>
      <c r="B58" s="19" t="s">
        <v>248</v>
      </c>
      <c r="C58" s="18" t="s">
        <v>249</v>
      </c>
      <c r="D58" s="18" t="s">
        <v>21</v>
      </c>
      <c r="E58" s="18" t="s">
        <v>16</v>
      </c>
      <c r="F58" s="20" t="s">
        <v>246</v>
      </c>
      <c r="G58" s="14" t="s">
        <v>18</v>
      </c>
      <c r="H58" s="14"/>
      <c r="I58" s="24" t="s">
        <v>247</v>
      </c>
      <c r="J58" s="24"/>
      <c r="K58" s="27" t="str">
        <f t="shared" si="1"/>
        <v>OPAC</v>
      </c>
    </row>
    <row r="59" spans="1:11" ht="37.5" x14ac:dyDescent="0.4">
      <c r="A59" s="18" t="s">
        <v>12</v>
      </c>
      <c r="B59" s="19" t="s">
        <v>336</v>
      </c>
      <c r="C59" s="18" t="s">
        <v>337</v>
      </c>
      <c r="D59" s="18" t="s">
        <v>21</v>
      </c>
      <c r="E59" s="18" t="s">
        <v>22</v>
      </c>
      <c r="F59" s="20" t="s">
        <v>338</v>
      </c>
      <c r="G59" s="23" t="s">
        <v>319</v>
      </c>
      <c r="H59" s="20"/>
      <c r="I59" s="22">
        <v>852580</v>
      </c>
      <c r="J59" s="22"/>
      <c r="K59" s="27" t="str">
        <f t="shared" si="1"/>
        <v>OPAC</v>
      </c>
    </row>
    <row r="60" spans="1:11" ht="37.5" x14ac:dyDescent="0.4">
      <c r="A60" s="18" t="s">
        <v>12</v>
      </c>
      <c r="B60" s="19" t="s">
        <v>336</v>
      </c>
      <c r="C60" s="18" t="s">
        <v>337</v>
      </c>
      <c r="D60" s="18" t="s">
        <v>21</v>
      </c>
      <c r="E60" s="18" t="s">
        <v>22</v>
      </c>
      <c r="F60" s="28" t="s">
        <v>795</v>
      </c>
      <c r="G60" s="29" t="s">
        <v>18</v>
      </c>
      <c r="H60" s="29"/>
      <c r="I60" s="29">
        <v>879015</v>
      </c>
      <c r="J60" s="29"/>
      <c r="K60" s="27" t="str">
        <f t="shared" si="1"/>
        <v>OPAC</v>
      </c>
    </row>
    <row r="61" spans="1:11" ht="37.5" x14ac:dyDescent="0.4">
      <c r="A61" s="18" t="s">
        <v>12</v>
      </c>
      <c r="B61" s="19" t="s">
        <v>336</v>
      </c>
      <c r="C61" s="18" t="s">
        <v>337</v>
      </c>
      <c r="D61" s="18" t="s">
        <v>21</v>
      </c>
      <c r="E61" s="18" t="s">
        <v>22</v>
      </c>
      <c r="F61" s="20" t="s">
        <v>647</v>
      </c>
      <c r="G61" s="23" t="s">
        <v>18</v>
      </c>
      <c r="H61" s="20"/>
      <c r="I61" s="23">
        <v>875037</v>
      </c>
      <c r="J61" s="23"/>
      <c r="K61" s="27" t="str">
        <f t="shared" si="1"/>
        <v>OPAC</v>
      </c>
    </row>
    <row r="62" spans="1:11" ht="37.5" x14ac:dyDescent="0.4">
      <c r="A62" s="18" t="s">
        <v>12</v>
      </c>
      <c r="B62" s="19" t="s">
        <v>339</v>
      </c>
      <c r="C62" s="18" t="s">
        <v>340</v>
      </c>
      <c r="D62" s="18" t="s">
        <v>21</v>
      </c>
      <c r="E62" s="18" t="s">
        <v>22</v>
      </c>
      <c r="F62" s="20" t="s">
        <v>338</v>
      </c>
      <c r="G62" s="23" t="s">
        <v>341</v>
      </c>
      <c r="H62" s="20"/>
      <c r="I62" s="22">
        <v>852580</v>
      </c>
      <c r="J62" s="22"/>
      <c r="K62" s="27" t="str">
        <f t="shared" si="1"/>
        <v>OPAC</v>
      </c>
    </row>
    <row r="63" spans="1:11" x14ac:dyDescent="0.4">
      <c r="A63" s="18" t="s">
        <v>12</v>
      </c>
      <c r="B63" s="19" t="s">
        <v>339</v>
      </c>
      <c r="C63" s="18" t="s">
        <v>340</v>
      </c>
      <c r="D63" s="18" t="s">
        <v>21</v>
      </c>
      <c r="E63" s="18" t="s">
        <v>22</v>
      </c>
      <c r="F63" s="20" t="s">
        <v>648</v>
      </c>
      <c r="G63" s="23" t="s">
        <v>18</v>
      </c>
      <c r="H63" s="20"/>
      <c r="I63" s="23">
        <v>875037</v>
      </c>
      <c r="J63" s="23"/>
      <c r="K63" s="27" t="str">
        <f t="shared" si="1"/>
        <v>OPAC</v>
      </c>
    </row>
    <row r="64" spans="1:11" ht="37.5" x14ac:dyDescent="0.4">
      <c r="A64" s="18" t="s">
        <v>12</v>
      </c>
      <c r="B64" s="19" t="s">
        <v>19</v>
      </c>
      <c r="C64" s="18" t="s">
        <v>20</v>
      </c>
      <c r="D64" s="18" t="s">
        <v>21</v>
      </c>
      <c r="E64" s="18" t="s">
        <v>22</v>
      </c>
      <c r="F64" s="20" t="s">
        <v>46</v>
      </c>
      <c r="G64" s="14" t="s">
        <v>30</v>
      </c>
      <c r="H64" s="14"/>
      <c r="I64" s="23">
        <v>879015</v>
      </c>
      <c r="J64" s="23"/>
      <c r="K64" s="27" t="str">
        <f t="shared" si="1"/>
        <v>OPAC</v>
      </c>
    </row>
    <row r="65" spans="1:11" ht="37.5" x14ac:dyDescent="0.4">
      <c r="A65" s="18" t="s">
        <v>12</v>
      </c>
      <c r="B65" s="19" t="s">
        <v>19</v>
      </c>
      <c r="C65" s="18" t="s">
        <v>20</v>
      </c>
      <c r="D65" s="18" t="s">
        <v>21</v>
      </c>
      <c r="E65" s="18" t="s">
        <v>22</v>
      </c>
      <c r="F65" s="20" t="s">
        <v>31</v>
      </c>
      <c r="G65" s="23" t="s">
        <v>30</v>
      </c>
      <c r="H65" s="20"/>
      <c r="I65" s="23">
        <v>793148</v>
      </c>
      <c r="J65" s="23"/>
      <c r="K65" s="27" t="str">
        <f t="shared" si="1"/>
        <v>OPAC</v>
      </c>
    </row>
    <row r="66" spans="1:11" ht="37.5" x14ac:dyDescent="0.4">
      <c r="A66" s="18" t="s">
        <v>12</v>
      </c>
      <c r="B66" s="19" t="s">
        <v>19</v>
      </c>
      <c r="C66" s="18" t="s">
        <v>20</v>
      </c>
      <c r="D66" s="18" t="s">
        <v>21</v>
      </c>
      <c r="E66" s="18" t="s">
        <v>22</v>
      </c>
      <c r="F66" s="20" t="s">
        <v>23</v>
      </c>
      <c r="G66" s="14" t="s">
        <v>18</v>
      </c>
      <c r="H66" s="14"/>
      <c r="I66" s="14">
        <v>680645</v>
      </c>
      <c r="J66" s="14"/>
      <c r="K66" s="27" t="str">
        <f t="shared" si="1"/>
        <v>OPAC</v>
      </c>
    </row>
    <row r="67" spans="1:11" ht="37.5" x14ac:dyDescent="0.4">
      <c r="A67" s="18" t="s">
        <v>12</v>
      </c>
      <c r="B67" s="19" t="s">
        <v>157</v>
      </c>
      <c r="C67" s="18" t="s">
        <v>158</v>
      </c>
      <c r="D67" s="18" t="s">
        <v>21</v>
      </c>
      <c r="E67" s="18" t="s">
        <v>22</v>
      </c>
      <c r="F67" s="20" t="s">
        <v>649</v>
      </c>
      <c r="G67" s="23" t="s">
        <v>18</v>
      </c>
      <c r="H67" s="20"/>
      <c r="I67" s="23">
        <v>875037</v>
      </c>
      <c r="J67" s="23"/>
      <c r="K67" s="27" t="str">
        <f t="shared" si="1"/>
        <v>OPAC</v>
      </c>
    </row>
    <row r="68" spans="1:11" ht="37.5" x14ac:dyDescent="0.4">
      <c r="A68" s="18" t="s">
        <v>12</v>
      </c>
      <c r="B68" s="19" t="s">
        <v>157</v>
      </c>
      <c r="C68" s="18" t="s">
        <v>158</v>
      </c>
      <c r="D68" s="18" t="s">
        <v>21</v>
      </c>
      <c r="E68" s="18" t="s">
        <v>22</v>
      </c>
      <c r="F68" s="20" t="s">
        <v>159</v>
      </c>
      <c r="G68" s="21" t="s">
        <v>153</v>
      </c>
      <c r="H68" s="14"/>
      <c r="I68" s="22">
        <v>854615</v>
      </c>
      <c r="J68" s="22"/>
      <c r="K68" s="27" t="str">
        <f t="shared" si="1"/>
        <v>OPAC</v>
      </c>
    </row>
    <row r="69" spans="1:11" x14ac:dyDescent="0.4">
      <c r="A69" s="18" t="s">
        <v>12</v>
      </c>
      <c r="B69" s="19" t="s">
        <v>62</v>
      </c>
      <c r="C69" s="18" t="s">
        <v>59</v>
      </c>
      <c r="D69" s="18" t="s">
        <v>15</v>
      </c>
      <c r="E69" s="18" t="s">
        <v>16</v>
      </c>
      <c r="F69" s="20" t="s">
        <v>63</v>
      </c>
      <c r="G69" s="21" t="s">
        <v>30</v>
      </c>
      <c r="H69" s="14"/>
      <c r="I69" s="22">
        <v>822836</v>
      </c>
      <c r="J69" s="22"/>
      <c r="K69" s="27" t="str">
        <f t="shared" si="1"/>
        <v>OPAC</v>
      </c>
    </row>
    <row r="70" spans="1:11" x14ac:dyDescent="0.4">
      <c r="A70" s="18" t="s">
        <v>12</v>
      </c>
      <c r="B70" s="19" t="s">
        <v>62</v>
      </c>
      <c r="C70" s="18" t="s">
        <v>59</v>
      </c>
      <c r="D70" s="18" t="s">
        <v>15</v>
      </c>
      <c r="E70" s="18" t="s">
        <v>16</v>
      </c>
      <c r="F70" s="20" t="s">
        <v>717</v>
      </c>
      <c r="G70" s="21" t="s">
        <v>706</v>
      </c>
      <c r="H70" s="14"/>
      <c r="I70" s="22">
        <v>844306</v>
      </c>
      <c r="J70" s="22"/>
      <c r="K70" s="27" t="str">
        <f t="shared" si="1"/>
        <v>OPAC</v>
      </c>
    </row>
    <row r="71" spans="1:11" x14ac:dyDescent="0.4">
      <c r="A71" s="18" t="s">
        <v>12</v>
      </c>
      <c r="B71" s="19" t="s">
        <v>106</v>
      </c>
      <c r="C71" s="18" t="s">
        <v>107</v>
      </c>
      <c r="D71" s="18" t="s">
        <v>15</v>
      </c>
      <c r="E71" s="18" t="s">
        <v>26</v>
      </c>
      <c r="F71" s="20" t="s">
        <v>430</v>
      </c>
      <c r="G71" s="21" t="s">
        <v>405</v>
      </c>
      <c r="H71" s="14"/>
      <c r="I71" s="22">
        <v>321042</v>
      </c>
      <c r="J71" s="22"/>
      <c r="K71" s="27" t="str">
        <f t="shared" si="1"/>
        <v>OPAC</v>
      </c>
    </row>
    <row r="72" spans="1:11" x14ac:dyDescent="0.4">
      <c r="A72" s="18" t="s">
        <v>12</v>
      </c>
      <c r="B72" s="19" t="s">
        <v>106</v>
      </c>
      <c r="C72" s="18" t="s">
        <v>107</v>
      </c>
      <c r="D72" s="18" t="s">
        <v>15</v>
      </c>
      <c r="E72" s="18" t="s">
        <v>26</v>
      </c>
      <c r="F72" s="20" t="s">
        <v>677</v>
      </c>
      <c r="G72" s="21" t="s">
        <v>30</v>
      </c>
      <c r="H72" s="14"/>
      <c r="I72" s="22">
        <v>875608</v>
      </c>
      <c r="J72" s="22"/>
      <c r="K72" s="27" t="str">
        <f t="shared" si="1"/>
        <v>OPAC</v>
      </c>
    </row>
    <row r="73" spans="1:11" x14ac:dyDescent="0.4">
      <c r="A73" s="18" t="s">
        <v>12</v>
      </c>
      <c r="B73" s="19" t="s">
        <v>106</v>
      </c>
      <c r="C73" s="18" t="s">
        <v>107</v>
      </c>
      <c r="D73" s="18" t="s">
        <v>15</v>
      </c>
      <c r="E73" s="18" t="s">
        <v>26</v>
      </c>
      <c r="F73" s="20" t="s">
        <v>676</v>
      </c>
      <c r="G73" s="21" t="s">
        <v>30</v>
      </c>
      <c r="H73" s="14"/>
      <c r="I73" s="22">
        <v>682664</v>
      </c>
      <c r="J73" s="22"/>
      <c r="K73" s="27" t="str">
        <f t="shared" si="1"/>
        <v>OPAC</v>
      </c>
    </row>
    <row r="74" spans="1:11" ht="37.5" x14ac:dyDescent="0.4">
      <c r="A74" s="18" t="s">
        <v>12</v>
      </c>
      <c r="B74" s="19" t="s">
        <v>106</v>
      </c>
      <c r="C74" s="18" t="s">
        <v>107</v>
      </c>
      <c r="D74" s="18" t="s">
        <v>15</v>
      </c>
      <c r="E74" s="18" t="s">
        <v>26</v>
      </c>
      <c r="F74" s="20" t="s">
        <v>108</v>
      </c>
      <c r="G74" s="21" t="s">
        <v>30</v>
      </c>
      <c r="H74" s="14"/>
      <c r="I74" s="22">
        <v>862073</v>
      </c>
      <c r="J74" s="22"/>
      <c r="K74" s="27" t="str">
        <f t="shared" si="1"/>
        <v>OPAC</v>
      </c>
    </row>
    <row r="75" spans="1:11" ht="37.5" x14ac:dyDescent="0.4">
      <c r="A75" s="18" t="s">
        <v>12</v>
      </c>
      <c r="B75" s="19" t="s">
        <v>106</v>
      </c>
      <c r="C75" s="18" t="s">
        <v>107</v>
      </c>
      <c r="D75" s="18" t="s">
        <v>15</v>
      </c>
      <c r="E75" s="18" t="s">
        <v>26</v>
      </c>
      <c r="F75" s="20" t="s">
        <v>146</v>
      </c>
      <c r="G75" s="21" t="s">
        <v>30</v>
      </c>
      <c r="H75" s="14"/>
      <c r="I75" s="22">
        <v>878858</v>
      </c>
      <c r="J75" s="22"/>
      <c r="K75" s="27" t="str">
        <f t="shared" si="1"/>
        <v>OPAC</v>
      </c>
    </row>
    <row r="76" spans="1:11" x14ac:dyDescent="0.4">
      <c r="A76" s="18" t="s">
        <v>12</v>
      </c>
      <c r="B76" s="19" t="s">
        <v>303</v>
      </c>
      <c r="C76" s="18" t="s">
        <v>304</v>
      </c>
      <c r="D76" s="18" t="s">
        <v>15</v>
      </c>
      <c r="E76" s="18" t="s">
        <v>26</v>
      </c>
      <c r="F76" s="20" t="s">
        <v>673</v>
      </c>
      <c r="G76" s="21" t="s">
        <v>656</v>
      </c>
      <c r="H76" s="14"/>
      <c r="I76" s="22">
        <v>875608</v>
      </c>
      <c r="J76" s="22"/>
      <c r="K76" s="27" t="str">
        <f t="shared" ref="K76:K96" si="2">HYPERLINK("http://klibs1.kj.yamagata-u.ac.jp/mylimedio/search/search.do?keyword=%23ID%3D"&amp;I76,"OPAC")</f>
        <v>OPAC</v>
      </c>
    </row>
    <row r="77" spans="1:11" x14ac:dyDescent="0.4">
      <c r="A77" s="18" t="s">
        <v>12</v>
      </c>
      <c r="B77" s="19" t="s">
        <v>303</v>
      </c>
      <c r="C77" s="18" t="s">
        <v>304</v>
      </c>
      <c r="D77" s="18" t="s">
        <v>15</v>
      </c>
      <c r="E77" s="18" t="s">
        <v>26</v>
      </c>
      <c r="F77" s="20" t="s">
        <v>458</v>
      </c>
      <c r="G77" s="21" t="s">
        <v>18</v>
      </c>
      <c r="H77" s="14"/>
      <c r="I77" s="14">
        <v>879021</v>
      </c>
      <c r="J77" s="14"/>
      <c r="K77" s="27" t="str">
        <f t="shared" si="2"/>
        <v>OPAC</v>
      </c>
    </row>
    <row r="78" spans="1:11" x14ac:dyDescent="0.4">
      <c r="A78" s="18" t="s">
        <v>12</v>
      </c>
      <c r="B78" s="19" t="s">
        <v>303</v>
      </c>
      <c r="C78" s="18" t="s">
        <v>304</v>
      </c>
      <c r="D78" s="18" t="s">
        <v>15</v>
      </c>
      <c r="E78" s="18" t="s">
        <v>26</v>
      </c>
      <c r="F78" s="20" t="s">
        <v>459</v>
      </c>
      <c r="G78" s="18" t="s">
        <v>397</v>
      </c>
      <c r="H78" s="14"/>
      <c r="I78" s="14">
        <v>56716</v>
      </c>
      <c r="J78" s="14"/>
      <c r="K78" s="27" t="str">
        <f t="shared" si="2"/>
        <v>OPAC</v>
      </c>
    </row>
    <row r="79" spans="1:11" x14ac:dyDescent="0.4">
      <c r="A79" s="18" t="s">
        <v>12</v>
      </c>
      <c r="B79" s="19" t="s">
        <v>303</v>
      </c>
      <c r="C79" s="18" t="s">
        <v>304</v>
      </c>
      <c r="D79" s="18" t="s">
        <v>15</v>
      </c>
      <c r="E79" s="18" t="s">
        <v>26</v>
      </c>
      <c r="F79" s="20" t="s">
        <v>752</v>
      </c>
      <c r="G79" s="23" t="s">
        <v>730</v>
      </c>
      <c r="H79" s="14"/>
      <c r="I79" s="14">
        <v>874796</v>
      </c>
      <c r="J79" s="14"/>
      <c r="K79" s="27" t="str">
        <f t="shared" si="2"/>
        <v>OPAC</v>
      </c>
    </row>
    <row r="80" spans="1:11" x14ac:dyDescent="0.4">
      <c r="A80" s="18" t="s">
        <v>12</v>
      </c>
      <c r="B80" s="19" t="s">
        <v>303</v>
      </c>
      <c r="C80" s="18" t="s">
        <v>304</v>
      </c>
      <c r="D80" s="18" t="s">
        <v>15</v>
      </c>
      <c r="E80" s="18" t="s">
        <v>26</v>
      </c>
      <c r="F80" s="20" t="s">
        <v>305</v>
      </c>
      <c r="G80" s="18" t="s">
        <v>18</v>
      </c>
      <c r="H80" s="14"/>
      <c r="I80" s="14">
        <v>879002</v>
      </c>
      <c r="J80" s="14"/>
      <c r="K80" s="27" t="str">
        <f t="shared" si="2"/>
        <v>OPAC</v>
      </c>
    </row>
    <row r="81" spans="1:11" ht="37.5" x14ac:dyDescent="0.4">
      <c r="A81" s="18" t="s">
        <v>12</v>
      </c>
      <c r="B81" s="19" t="s">
        <v>215</v>
      </c>
      <c r="C81" s="18" t="s">
        <v>216</v>
      </c>
      <c r="D81" s="18" t="s">
        <v>15</v>
      </c>
      <c r="E81" s="18" t="s">
        <v>26</v>
      </c>
      <c r="F81" s="20" t="s">
        <v>217</v>
      </c>
      <c r="G81" s="21" t="s">
        <v>206</v>
      </c>
      <c r="H81" s="14"/>
      <c r="I81" s="14">
        <v>869135</v>
      </c>
      <c r="J81" s="14"/>
      <c r="K81" s="27" t="str">
        <f t="shared" si="2"/>
        <v>OPAC</v>
      </c>
    </row>
    <row r="82" spans="1:11" ht="37.5" x14ac:dyDescent="0.4">
      <c r="A82" s="18" t="s">
        <v>12</v>
      </c>
      <c r="B82" s="19" t="s">
        <v>135</v>
      </c>
      <c r="C82" s="18" t="s">
        <v>136</v>
      </c>
      <c r="D82" s="18" t="s">
        <v>15</v>
      </c>
      <c r="E82" s="18" t="s">
        <v>26</v>
      </c>
      <c r="F82" s="20" t="s">
        <v>734</v>
      </c>
      <c r="G82" s="21" t="s">
        <v>730</v>
      </c>
      <c r="H82" s="14"/>
      <c r="I82" s="22">
        <v>850480</v>
      </c>
      <c r="J82" s="22"/>
      <c r="K82" s="27" t="str">
        <f t="shared" si="2"/>
        <v>OPAC</v>
      </c>
    </row>
    <row r="83" spans="1:11" ht="37.5" x14ac:dyDescent="0.4">
      <c r="A83" s="18" t="s">
        <v>12</v>
      </c>
      <c r="B83" s="19" t="s">
        <v>135</v>
      </c>
      <c r="C83" s="18" t="s">
        <v>136</v>
      </c>
      <c r="D83" s="18" t="s">
        <v>15</v>
      </c>
      <c r="E83" s="18" t="s">
        <v>26</v>
      </c>
      <c r="F83" s="20" t="s">
        <v>198</v>
      </c>
      <c r="G83" s="14" t="s">
        <v>18</v>
      </c>
      <c r="H83" s="14"/>
      <c r="I83" s="24" t="s">
        <v>197</v>
      </c>
      <c r="J83" s="24"/>
      <c r="K83" s="27" t="str">
        <f t="shared" si="2"/>
        <v>OPAC</v>
      </c>
    </row>
    <row r="84" spans="1:11" ht="37.5" x14ac:dyDescent="0.4">
      <c r="A84" s="18" t="s">
        <v>12</v>
      </c>
      <c r="B84" s="19" t="s">
        <v>135</v>
      </c>
      <c r="C84" s="18" t="s">
        <v>136</v>
      </c>
      <c r="D84" s="18" t="s">
        <v>15</v>
      </c>
      <c r="E84" s="18" t="s">
        <v>26</v>
      </c>
      <c r="F84" s="20" t="s">
        <v>137</v>
      </c>
      <c r="G84" s="21" t="s">
        <v>43</v>
      </c>
      <c r="H84" s="14"/>
      <c r="I84" s="14">
        <v>843972</v>
      </c>
      <c r="J84" s="14"/>
      <c r="K84" s="27" t="str">
        <f t="shared" si="2"/>
        <v>OPAC</v>
      </c>
    </row>
    <row r="85" spans="1:11" ht="37.5" x14ac:dyDescent="0.4">
      <c r="A85" s="18" t="s">
        <v>12</v>
      </c>
      <c r="B85" s="19" t="s">
        <v>225</v>
      </c>
      <c r="C85" s="18" t="s">
        <v>226</v>
      </c>
      <c r="D85" s="18" t="s">
        <v>15</v>
      </c>
      <c r="E85" s="18" t="s">
        <v>26</v>
      </c>
      <c r="F85" s="20" t="s">
        <v>675</v>
      </c>
      <c r="G85" s="21" t="s">
        <v>669</v>
      </c>
      <c r="H85" s="14"/>
      <c r="I85" s="22">
        <v>875608</v>
      </c>
      <c r="J85" s="22"/>
      <c r="K85" s="27" t="str">
        <f t="shared" si="2"/>
        <v>OPAC</v>
      </c>
    </row>
    <row r="86" spans="1:11" ht="37.5" x14ac:dyDescent="0.4">
      <c r="A86" s="18" t="s">
        <v>12</v>
      </c>
      <c r="B86" s="19" t="s">
        <v>225</v>
      </c>
      <c r="C86" s="18" t="s">
        <v>226</v>
      </c>
      <c r="D86" s="18" t="s">
        <v>15</v>
      </c>
      <c r="E86" s="18" t="s">
        <v>26</v>
      </c>
      <c r="F86" s="20" t="s">
        <v>680</v>
      </c>
      <c r="G86" s="21" t="s">
        <v>674</v>
      </c>
      <c r="H86" s="14"/>
      <c r="I86" s="14">
        <v>869129</v>
      </c>
      <c r="J86" s="14"/>
      <c r="K86" s="27" t="str">
        <f t="shared" si="2"/>
        <v>OPAC</v>
      </c>
    </row>
    <row r="87" spans="1:11" ht="37.5" x14ac:dyDescent="0.4">
      <c r="A87" s="18" t="s">
        <v>12</v>
      </c>
      <c r="B87" s="19" t="s">
        <v>225</v>
      </c>
      <c r="C87" s="18" t="s">
        <v>226</v>
      </c>
      <c r="D87" s="18" t="s">
        <v>15</v>
      </c>
      <c r="E87" s="18" t="s">
        <v>26</v>
      </c>
      <c r="F87" s="20" t="s">
        <v>500</v>
      </c>
      <c r="G87" s="21" t="s">
        <v>295</v>
      </c>
      <c r="H87" s="14"/>
      <c r="I87" s="14">
        <v>869274</v>
      </c>
      <c r="J87" s="14"/>
      <c r="K87" s="27" t="str">
        <f t="shared" si="2"/>
        <v>OPAC</v>
      </c>
    </row>
    <row r="88" spans="1:11" ht="37.5" x14ac:dyDescent="0.4">
      <c r="A88" s="18" t="s">
        <v>12</v>
      </c>
      <c r="B88" s="19" t="s">
        <v>225</v>
      </c>
      <c r="C88" s="18" t="s">
        <v>226</v>
      </c>
      <c r="D88" s="18" t="s">
        <v>15</v>
      </c>
      <c r="E88" s="18" t="s">
        <v>26</v>
      </c>
      <c r="F88" s="20" t="s">
        <v>250</v>
      </c>
      <c r="G88" s="21" t="s">
        <v>232</v>
      </c>
      <c r="H88" s="14"/>
      <c r="I88" s="22">
        <v>740688</v>
      </c>
      <c r="J88" s="22"/>
      <c r="K88" s="27" t="str">
        <f t="shared" si="2"/>
        <v>OPAC</v>
      </c>
    </row>
    <row r="89" spans="1:11" ht="37.5" x14ac:dyDescent="0.4">
      <c r="A89" s="18" t="s">
        <v>12</v>
      </c>
      <c r="B89" s="19" t="s">
        <v>225</v>
      </c>
      <c r="C89" s="18" t="s">
        <v>226</v>
      </c>
      <c r="D89" s="18" t="s">
        <v>15</v>
      </c>
      <c r="E89" s="18" t="s">
        <v>26</v>
      </c>
      <c r="F89" s="20" t="s">
        <v>227</v>
      </c>
      <c r="G89" s="21" t="s">
        <v>206</v>
      </c>
      <c r="H89" s="14"/>
      <c r="I89" s="14">
        <v>869320</v>
      </c>
      <c r="J89" s="14"/>
      <c r="K89" s="27" t="str">
        <f t="shared" si="2"/>
        <v>OPAC</v>
      </c>
    </row>
    <row r="90" spans="1:11" x14ac:dyDescent="0.4">
      <c r="A90" s="18" t="s">
        <v>12</v>
      </c>
      <c r="B90" s="19" t="s">
        <v>118</v>
      </c>
      <c r="C90" s="18" t="s">
        <v>119</v>
      </c>
      <c r="D90" s="18" t="s">
        <v>15</v>
      </c>
      <c r="E90" s="18" t="s">
        <v>26</v>
      </c>
      <c r="F90" s="20" t="s">
        <v>681</v>
      </c>
      <c r="G90" s="21" t="s">
        <v>30</v>
      </c>
      <c r="H90" s="14"/>
      <c r="I90" s="14">
        <v>869129</v>
      </c>
      <c r="J90" s="14"/>
      <c r="K90" s="27" t="str">
        <f t="shared" si="2"/>
        <v>OPAC</v>
      </c>
    </row>
    <row r="91" spans="1:11" x14ac:dyDescent="0.4">
      <c r="A91" s="18" t="s">
        <v>12</v>
      </c>
      <c r="B91" s="19" t="s">
        <v>118</v>
      </c>
      <c r="C91" s="18" t="s">
        <v>119</v>
      </c>
      <c r="D91" s="18" t="s">
        <v>15</v>
      </c>
      <c r="E91" s="18" t="s">
        <v>26</v>
      </c>
      <c r="F91" s="20" t="s">
        <v>278</v>
      </c>
      <c r="G91" s="14" t="s">
        <v>18</v>
      </c>
      <c r="H91" s="14"/>
      <c r="I91" s="14">
        <v>874290</v>
      </c>
      <c r="J91" s="14"/>
      <c r="K91" s="27" t="str">
        <f t="shared" si="2"/>
        <v>OPAC</v>
      </c>
    </row>
    <row r="92" spans="1:11" x14ac:dyDescent="0.4">
      <c r="A92" s="18" t="s">
        <v>12</v>
      </c>
      <c r="B92" s="19" t="s">
        <v>118</v>
      </c>
      <c r="C92" s="18" t="s">
        <v>119</v>
      </c>
      <c r="D92" s="18" t="s">
        <v>15</v>
      </c>
      <c r="E92" s="18" t="s">
        <v>26</v>
      </c>
      <c r="F92" s="20" t="s">
        <v>619</v>
      </c>
      <c r="G92" s="21" t="s">
        <v>265</v>
      </c>
      <c r="H92" s="14"/>
      <c r="I92" s="22" t="s">
        <v>597</v>
      </c>
      <c r="J92" s="22"/>
      <c r="K92" s="27" t="str">
        <f t="shared" si="2"/>
        <v>OPAC</v>
      </c>
    </row>
    <row r="93" spans="1:11" x14ac:dyDescent="0.4">
      <c r="A93" s="18" t="s">
        <v>12</v>
      </c>
      <c r="B93" s="19" t="s">
        <v>118</v>
      </c>
      <c r="C93" s="18" t="s">
        <v>119</v>
      </c>
      <c r="D93" s="18" t="s">
        <v>15</v>
      </c>
      <c r="E93" s="18" t="s">
        <v>26</v>
      </c>
      <c r="F93" s="20" t="s">
        <v>575</v>
      </c>
      <c r="G93" s="23" t="s">
        <v>397</v>
      </c>
      <c r="H93" s="20"/>
      <c r="I93" s="22">
        <v>762919</v>
      </c>
      <c r="J93" s="22"/>
      <c r="K93" s="27" t="str">
        <f t="shared" si="2"/>
        <v>OPAC</v>
      </c>
    </row>
    <row r="94" spans="1:11" x14ac:dyDescent="0.4">
      <c r="A94" s="18" t="s">
        <v>12</v>
      </c>
      <c r="B94" s="19" t="s">
        <v>118</v>
      </c>
      <c r="C94" s="18" t="s">
        <v>119</v>
      </c>
      <c r="D94" s="18" t="s">
        <v>15</v>
      </c>
      <c r="E94" s="18" t="s">
        <v>26</v>
      </c>
      <c r="F94" s="20" t="s">
        <v>120</v>
      </c>
      <c r="G94" s="21" t="s">
        <v>100</v>
      </c>
      <c r="H94" s="14"/>
      <c r="I94" s="22" t="s">
        <v>121</v>
      </c>
      <c r="J94" s="22"/>
      <c r="K94" s="27" t="str">
        <f t="shared" si="2"/>
        <v>OPAC</v>
      </c>
    </row>
    <row r="95" spans="1:11" x14ac:dyDescent="0.4">
      <c r="A95" s="18" t="s">
        <v>12</v>
      </c>
      <c r="B95" s="19" t="s">
        <v>118</v>
      </c>
      <c r="C95" s="18" t="s">
        <v>119</v>
      </c>
      <c r="D95" s="18" t="s">
        <v>15</v>
      </c>
      <c r="E95" s="18" t="s">
        <v>26</v>
      </c>
      <c r="F95" s="20" t="s">
        <v>705</v>
      </c>
      <c r="G95" s="23" t="s">
        <v>706</v>
      </c>
      <c r="H95" s="20"/>
      <c r="I95" s="23">
        <v>874289</v>
      </c>
      <c r="J95" s="23"/>
      <c r="K95" s="27" t="str">
        <f t="shared" si="2"/>
        <v>OPAC</v>
      </c>
    </row>
    <row r="96" spans="1:11" x14ac:dyDescent="0.4">
      <c r="A96" s="18" t="s">
        <v>12</v>
      </c>
      <c r="B96" s="19" t="s">
        <v>118</v>
      </c>
      <c r="C96" s="18" t="s">
        <v>119</v>
      </c>
      <c r="D96" s="18" t="s">
        <v>15</v>
      </c>
      <c r="E96" s="18" t="s">
        <v>26</v>
      </c>
      <c r="F96" s="20" t="s">
        <v>572</v>
      </c>
      <c r="G96" s="21" t="s">
        <v>397</v>
      </c>
      <c r="H96" s="14"/>
      <c r="I96" s="22">
        <v>740742</v>
      </c>
      <c r="J96" s="22"/>
      <c r="K96" s="27" t="str">
        <f t="shared" si="2"/>
        <v>OPAC</v>
      </c>
    </row>
    <row r="97" spans="1:11" x14ac:dyDescent="0.4">
      <c r="A97" s="18" t="s">
        <v>12</v>
      </c>
      <c r="B97" s="19" t="s">
        <v>118</v>
      </c>
      <c r="C97" s="18" t="s">
        <v>119</v>
      </c>
      <c r="D97" s="18" t="s">
        <v>15</v>
      </c>
      <c r="E97" s="18" t="s">
        <v>26</v>
      </c>
      <c r="F97" s="20" t="s">
        <v>557</v>
      </c>
      <c r="G97" s="21" t="s">
        <v>295</v>
      </c>
      <c r="H97" s="25" t="s">
        <v>553</v>
      </c>
      <c r="I97" s="25"/>
      <c r="J97" s="14"/>
      <c r="K97" s="27" t="str">
        <f>HYPERLINK(H97,"OPAC")</f>
        <v>OPAC</v>
      </c>
    </row>
    <row r="98" spans="1:11" x14ac:dyDescent="0.4">
      <c r="A98" s="18" t="s">
        <v>12</v>
      </c>
      <c r="B98" s="19" t="s">
        <v>118</v>
      </c>
      <c r="C98" s="18" t="s">
        <v>119</v>
      </c>
      <c r="D98" s="18" t="s">
        <v>15</v>
      </c>
      <c r="E98" s="18" t="s">
        <v>26</v>
      </c>
      <c r="F98" s="20" t="s">
        <v>770</v>
      </c>
      <c r="G98" s="21" t="s">
        <v>30</v>
      </c>
      <c r="H98" s="14"/>
      <c r="I98" s="22">
        <v>837938</v>
      </c>
      <c r="J98" s="22"/>
      <c r="K98" s="27" t="str">
        <f>HYPERLINK("http://klibs1.kj.yamagata-u.ac.jp/mylimedio/search/search.do?keyword=%23ID%3D"&amp;I98,"OPAC")</f>
        <v>OPAC</v>
      </c>
    </row>
    <row r="99" spans="1:11" x14ac:dyDescent="0.4">
      <c r="A99" s="18" t="s">
        <v>12</v>
      </c>
      <c r="B99" s="19" t="s">
        <v>118</v>
      </c>
      <c r="C99" s="18" t="s">
        <v>119</v>
      </c>
      <c r="D99" s="18" t="s">
        <v>15</v>
      </c>
      <c r="E99" s="18" t="s">
        <v>26</v>
      </c>
      <c r="F99" s="20" t="s">
        <v>614</v>
      </c>
      <c r="G99" s="21" t="s">
        <v>587</v>
      </c>
      <c r="H99" s="14"/>
      <c r="I99" s="22">
        <v>848114</v>
      </c>
      <c r="J99" s="22"/>
      <c r="K99" s="27" t="str">
        <f>HYPERLINK("http://klibs1.kj.yamagata-u.ac.jp/mylimedio/search/search.do?keyword=%23ID%3D"&amp;I99,"OPAC")</f>
        <v>OPAC</v>
      </c>
    </row>
    <row r="100" spans="1:11" x14ac:dyDescent="0.4">
      <c r="A100" s="18" t="s">
        <v>12</v>
      </c>
      <c r="B100" s="19" t="s">
        <v>118</v>
      </c>
      <c r="C100" s="18" t="s">
        <v>119</v>
      </c>
      <c r="D100" s="18" t="s">
        <v>15</v>
      </c>
      <c r="E100" s="18" t="s">
        <v>26</v>
      </c>
      <c r="F100" s="20" t="s">
        <v>368</v>
      </c>
      <c r="G100" s="14" t="s">
        <v>18</v>
      </c>
      <c r="H100" s="14"/>
      <c r="I100" s="14">
        <v>878845</v>
      </c>
      <c r="J100" s="14"/>
      <c r="K100" s="27" t="str">
        <f>HYPERLINK("http://klibs1.kj.yamagata-u.ac.jp/mylimedio/search/search.do?keyword=%23ID%3D"&amp;I100,"OPAC")</f>
        <v>OPAC</v>
      </c>
    </row>
    <row r="101" spans="1:11" ht="37.5" x14ac:dyDescent="0.4">
      <c r="A101" s="18" t="s">
        <v>12</v>
      </c>
      <c r="B101" s="19" t="s">
        <v>279</v>
      </c>
      <c r="C101" s="18" t="s">
        <v>280</v>
      </c>
      <c r="D101" s="18" t="s">
        <v>15</v>
      </c>
      <c r="E101" s="18" t="s">
        <v>22</v>
      </c>
      <c r="F101" s="20" t="s">
        <v>707</v>
      </c>
      <c r="G101" s="23" t="s">
        <v>706</v>
      </c>
      <c r="H101" s="20"/>
      <c r="I101" s="23">
        <v>874289</v>
      </c>
      <c r="J101" s="23"/>
      <c r="K101" s="27" t="str">
        <f>HYPERLINK("http://klibs1.kj.yamagata-u.ac.jp/mylimedio/search/search.do?keyword=%23ID%3D"&amp;I101,"OPAC")</f>
        <v>OPAC</v>
      </c>
    </row>
    <row r="102" spans="1:11" ht="37.5" x14ac:dyDescent="0.4">
      <c r="A102" s="18" t="s">
        <v>12</v>
      </c>
      <c r="B102" s="19" t="s">
        <v>279</v>
      </c>
      <c r="C102" s="18" t="s">
        <v>280</v>
      </c>
      <c r="D102" s="18" t="s">
        <v>15</v>
      </c>
      <c r="E102" s="18" t="s">
        <v>22</v>
      </c>
      <c r="F102" s="20" t="s">
        <v>573</v>
      </c>
      <c r="G102" s="21" t="s">
        <v>532</v>
      </c>
      <c r="H102" s="14"/>
      <c r="I102" s="22">
        <v>740742</v>
      </c>
      <c r="J102" s="22"/>
      <c r="K102" s="27" t="str">
        <f>HYPERLINK("http://klibs1.kj.yamagata-u.ac.jp/mylimedio/search/search.do?keyword=%23ID%3D"&amp;I102,"OPAC")</f>
        <v>OPAC</v>
      </c>
    </row>
    <row r="103" spans="1:11" ht="37.5" x14ac:dyDescent="0.4">
      <c r="A103" s="18" t="s">
        <v>12</v>
      </c>
      <c r="B103" s="19" t="s">
        <v>279</v>
      </c>
      <c r="C103" s="18" t="s">
        <v>280</v>
      </c>
      <c r="D103" s="18" t="s">
        <v>15</v>
      </c>
      <c r="E103" s="18" t="s">
        <v>22</v>
      </c>
      <c r="F103" s="20" t="s">
        <v>556</v>
      </c>
      <c r="G103" s="21" t="s">
        <v>397</v>
      </c>
      <c r="H103" s="25" t="s">
        <v>555</v>
      </c>
      <c r="I103" s="25"/>
      <c r="J103" s="14"/>
      <c r="K103" s="27" t="str">
        <f>HYPERLINK(H103,"OPAC")</f>
        <v>OPAC</v>
      </c>
    </row>
    <row r="104" spans="1:11" ht="37.5" x14ac:dyDescent="0.4">
      <c r="A104" s="18" t="s">
        <v>12</v>
      </c>
      <c r="B104" s="19" t="s">
        <v>279</v>
      </c>
      <c r="C104" s="18" t="s">
        <v>280</v>
      </c>
      <c r="D104" s="18" t="s">
        <v>15</v>
      </c>
      <c r="E104" s="18" t="s">
        <v>22</v>
      </c>
      <c r="F104" s="20" t="s">
        <v>682</v>
      </c>
      <c r="G104" s="21" t="s">
        <v>674</v>
      </c>
      <c r="H104" s="14"/>
      <c r="I104" s="14">
        <v>869129</v>
      </c>
      <c r="J104" s="14"/>
      <c r="K104" s="27" t="str">
        <f t="shared" ref="K104:K147" si="3">HYPERLINK("http://klibs1.kj.yamagata-u.ac.jp/mylimedio/search/search.do?keyword=%23ID%3D"&amp;I104,"OPAC")</f>
        <v>OPAC</v>
      </c>
    </row>
    <row r="105" spans="1:11" ht="37.5" x14ac:dyDescent="0.4">
      <c r="A105" s="18" t="s">
        <v>12</v>
      </c>
      <c r="B105" s="19" t="s">
        <v>279</v>
      </c>
      <c r="C105" s="18" t="s">
        <v>280</v>
      </c>
      <c r="D105" s="18" t="s">
        <v>15</v>
      </c>
      <c r="E105" s="18" t="s">
        <v>22</v>
      </c>
      <c r="F105" s="20" t="s">
        <v>281</v>
      </c>
      <c r="G105" s="14" t="s">
        <v>18</v>
      </c>
      <c r="H105" s="14"/>
      <c r="I105" s="14">
        <v>874290</v>
      </c>
      <c r="J105" s="14"/>
      <c r="K105" s="27" t="str">
        <f t="shared" si="3"/>
        <v>OPAC</v>
      </c>
    </row>
    <row r="106" spans="1:11" ht="37.5" x14ac:dyDescent="0.4">
      <c r="A106" s="18" t="s">
        <v>12</v>
      </c>
      <c r="B106" s="19" t="s">
        <v>279</v>
      </c>
      <c r="C106" s="18" t="s">
        <v>280</v>
      </c>
      <c r="D106" s="18" t="s">
        <v>15</v>
      </c>
      <c r="E106" s="18" t="s">
        <v>22</v>
      </c>
      <c r="F106" s="20" t="s">
        <v>620</v>
      </c>
      <c r="G106" s="21" t="s">
        <v>265</v>
      </c>
      <c r="H106" s="14"/>
      <c r="I106" s="22" t="s">
        <v>597</v>
      </c>
      <c r="J106" s="22"/>
      <c r="K106" s="27" t="str">
        <f t="shared" si="3"/>
        <v>OPAC</v>
      </c>
    </row>
    <row r="107" spans="1:11" ht="37.5" x14ac:dyDescent="0.4">
      <c r="A107" s="18" t="s">
        <v>12</v>
      </c>
      <c r="B107" s="19" t="s">
        <v>279</v>
      </c>
      <c r="C107" s="18" t="s">
        <v>280</v>
      </c>
      <c r="D107" s="18" t="s">
        <v>15</v>
      </c>
      <c r="E107" s="18" t="s">
        <v>22</v>
      </c>
      <c r="F107" s="20" t="s">
        <v>575</v>
      </c>
      <c r="G107" s="23" t="s">
        <v>532</v>
      </c>
      <c r="H107" s="20"/>
      <c r="I107" s="22">
        <v>762919</v>
      </c>
      <c r="J107" s="22"/>
      <c r="K107" s="27" t="str">
        <f t="shared" si="3"/>
        <v>OPAC</v>
      </c>
    </row>
    <row r="108" spans="1:11" ht="37.5" x14ac:dyDescent="0.4">
      <c r="A108" s="18" t="s">
        <v>12</v>
      </c>
      <c r="B108" s="19" t="s">
        <v>199</v>
      </c>
      <c r="C108" s="18" t="s">
        <v>200</v>
      </c>
      <c r="D108" s="18" t="s">
        <v>15</v>
      </c>
      <c r="E108" s="18" t="s">
        <v>22</v>
      </c>
      <c r="F108" s="20" t="s">
        <v>517</v>
      </c>
      <c r="G108" s="21" t="s">
        <v>434</v>
      </c>
      <c r="H108" s="14"/>
      <c r="I108" s="22" t="s">
        <v>518</v>
      </c>
      <c r="J108" s="22"/>
      <c r="K108" s="27" t="str">
        <f t="shared" si="3"/>
        <v>OPAC</v>
      </c>
    </row>
    <row r="109" spans="1:11" x14ac:dyDescent="0.4">
      <c r="A109" s="18" t="s">
        <v>12</v>
      </c>
      <c r="B109" s="19" t="s">
        <v>199</v>
      </c>
      <c r="C109" s="18" t="s">
        <v>200</v>
      </c>
      <c r="D109" s="18" t="s">
        <v>15</v>
      </c>
      <c r="E109" s="18" t="s">
        <v>22</v>
      </c>
      <c r="F109" s="20" t="s">
        <v>616</v>
      </c>
      <c r="G109" s="23" t="s">
        <v>587</v>
      </c>
      <c r="H109" s="20"/>
      <c r="I109" s="22">
        <v>755029</v>
      </c>
      <c r="J109" s="22"/>
      <c r="K109" s="27" t="str">
        <f t="shared" si="3"/>
        <v>OPAC</v>
      </c>
    </row>
    <row r="110" spans="1:11" ht="37.5" x14ac:dyDescent="0.4">
      <c r="A110" s="18" t="s">
        <v>12</v>
      </c>
      <c r="B110" s="19" t="s">
        <v>199</v>
      </c>
      <c r="C110" s="18" t="s">
        <v>200</v>
      </c>
      <c r="D110" s="18" t="s">
        <v>15</v>
      </c>
      <c r="E110" s="18" t="s">
        <v>22</v>
      </c>
      <c r="F110" s="20" t="s">
        <v>642</v>
      </c>
      <c r="G110" s="23" t="s">
        <v>265</v>
      </c>
      <c r="H110" s="20"/>
      <c r="I110" s="22">
        <v>869134</v>
      </c>
      <c r="J110" s="22"/>
      <c r="K110" s="27" t="str">
        <f t="shared" si="3"/>
        <v>OPAC</v>
      </c>
    </row>
    <row r="111" spans="1:11" x14ac:dyDescent="0.4">
      <c r="A111" s="18" t="s">
        <v>12</v>
      </c>
      <c r="B111" s="19" t="s">
        <v>199</v>
      </c>
      <c r="C111" s="18" t="s">
        <v>200</v>
      </c>
      <c r="D111" s="18" t="s">
        <v>15</v>
      </c>
      <c r="E111" s="18" t="s">
        <v>22</v>
      </c>
      <c r="F111" s="20" t="s">
        <v>734</v>
      </c>
      <c r="G111" s="21" t="s">
        <v>30</v>
      </c>
      <c r="H111" s="14"/>
      <c r="I111" s="22">
        <v>850480</v>
      </c>
      <c r="J111" s="22"/>
      <c r="K111" s="27" t="str">
        <f t="shared" si="3"/>
        <v>OPAC</v>
      </c>
    </row>
    <row r="112" spans="1:11" x14ac:dyDescent="0.4">
      <c r="A112" s="18" t="s">
        <v>12</v>
      </c>
      <c r="B112" s="19" t="s">
        <v>199</v>
      </c>
      <c r="C112" s="18" t="s">
        <v>200</v>
      </c>
      <c r="D112" s="18" t="s">
        <v>15</v>
      </c>
      <c r="E112" s="18" t="s">
        <v>22</v>
      </c>
      <c r="F112" s="20" t="s">
        <v>201</v>
      </c>
      <c r="G112" s="14" t="s">
        <v>18</v>
      </c>
      <c r="H112" s="14"/>
      <c r="I112" s="24" t="s">
        <v>197</v>
      </c>
      <c r="J112" s="24"/>
      <c r="K112" s="27" t="str">
        <f t="shared" si="3"/>
        <v>OPAC</v>
      </c>
    </row>
    <row r="113" spans="1:11" ht="37.5" x14ac:dyDescent="0.4">
      <c r="A113" s="18" t="s">
        <v>12</v>
      </c>
      <c r="B113" s="19" t="s">
        <v>199</v>
      </c>
      <c r="C113" s="18" t="s">
        <v>200</v>
      </c>
      <c r="D113" s="18" t="s">
        <v>15</v>
      </c>
      <c r="E113" s="18" t="s">
        <v>22</v>
      </c>
      <c r="F113" s="20" t="s">
        <v>750</v>
      </c>
      <c r="G113" s="23" t="s">
        <v>730</v>
      </c>
      <c r="H113" s="20"/>
      <c r="I113" s="22">
        <v>848620</v>
      </c>
      <c r="J113" s="22"/>
      <c r="K113" s="27" t="str">
        <f t="shared" si="3"/>
        <v>OPAC</v>
      </c>
    </row>
    <row r="114" spans="1:11" ht="37.5" x14ac:dyDescent="0.4">
      <c r="A114" s="18" t="s">
        <v>12</v>
      </c>
      <c r="B114" s="19" t="s">
        <v>82</v>
      </c>
      <c r="C114" s="18" t="s">
        <v>83</v>
      </c>
      <c r="D114" s="18" t="s">
        <v>15</v>
      </c>
      <c r="E114" s="18" t="s">
        <v>22</v>
      </c>
      <c r="F114" s="20" t="s">
        <v>519</v>
      </c>
      <c r="G114" s="21" t="s">
        <v>397</v>
      </c>
      <c r="H114" s="14"/>
      <c r="I114" s="22" t="s">
        <v>518</v>
      </c>
      <c r="J114" s="22"/>
      <c r="K114" s="27" t="str">
        <f t="shared" si="3"/>
        <v>OPAC</v>
      </c>
    </row>
    <row r="115" spans="1:11" x14ac:dyDescent="0.4">
      <c r="A115" s="18" t="s">
        <v>12</v>
      </c>
      <c r="B115" s="19" t="s">
        <v>82</v>
      </c>
      <c r="C115" s="18" t="s">
        <v>83</v>
      </c>
      <c r="D115" s="18" t="s">
        <v>15</v>
      </c>
      <c r="E115" s="18" t="s">
        <v>22</v>
      </c>
      <c r="F115" s="20" t="s">
        <v>616</v>
      </c>
      <c r="G115" s="23" t="s">
        <v>286</v>
      </c>
      <c r="H115" s="20"/>
      <c r="I115" s="22">
        <v>755029</v>
      </c>
      <c r="J115" s="22"/>
      <c r="K115" s="27" t="str">
        <f t="shared" si="3"/>
        <v>OPAC</v>
      </c>
    </row>
    <row r="116" spans="1:11" ht="37.5" x14ac:dyDescent="0.4">
      <c r="A116" s="18" t="s">
        <v>12</v>
      </c>
      <c r="B116" s="19" t="s">
        <v>82</v>
      </c>
      <c r="C116" s="18" t="s">
        <v>83</v>
      </c>
      <c r="D116" s="18" t="s">
        <v>15</v>
      </c>
      <c r="E116" s="18" t="s">
        <v>22</v>
      </c>
      <c r="F116" s="20" t="s">
        <v>643</v>
      </c>
      <c r="G116" s="23" t="s">
        <v>265</v>
      </c>
      <c r="H116" s="20"/>
      <c r="I116" s="22">
        <v>869134</v>
      </c>
      <c r="J116" s="22"/>
      <c r="K116" s="27" t="str">
        <f t="shared" si="3"/>
        <v>OPAC</v>
      </c>
    </row>
    <row r="117" spans="1:11" x14ac:dyDescent="0.4">
      <c r="A117" s="18" t="s">
        <v>12</v>
      </c>
      <c r="B117" s="19" t="s">
        <v>82</v>
      </c>
      <c r="C117" s="18" t="s">
        <v>83</v>
      </c>
      <c r="D117" s="18" t="s">
        <v>15</v>
      </c>
      <c r="E117" s="18" t="s">
        <v>22</v>
      </c>
      <c r="F117" s="20" t="s">
        <v>561</v>
      </c>
      <c r="G117" s="23" t="s">
        <v>532</v>
      </c>
      <c r="H117" s="20"/>
      <c r="I117" s="22" t="s">
        <v>562</v>
      </c>
      <c r="J117" s="22"/>
      <c r="K117" s="27" t="str">
        <f t="shared" si="3"/>
        <v>OPAC</v>
      </c>
    </row>
    <row r="118" spans="1:11" x14ac:dyDescent="0.4">
      <c r="A118" s="18" t="s">
        <v>12</v>
      </c>
      <c r="B118" s="19" t="s">
        <v>82</v>
      </c>
      <c r="C118" s="18" t="s">
        <v>83</v>
      </c>
      <c r="D118" s="18" t="s">
        <v>15</v>
      </c>
      <c r="E118" s="18" t="s">
        <v>22</v>
      </c>
      <c r="F118" s="20" t="s">
        <v>84</v>
      </c>
      <c r="G118" s="23" t="s">
        <v>18</v>
      </c>
      <c r="H118" s="20"/>
      <c r="I118" s="23">
        <v>879048</v>
      </c>
      <c r="J118" s="23"/>
      <c r="K118" s="27" t="str">
        <f t="shared" si="3"/>
        <v>OPAC</v>
      </c>
    </row>
    <row r="119" spans="1:11" ht="37.5" x14ac:dyDescent="0.4">
      <c r="A119" s="18" t="s">
        <v>12</v>
      </c>
      <c r="B119" s="19" t="s">
        <v>82</v>
      </c>
      <c r="C119" s="18" t="s">
        <v>83</v>
      </c>
      <c r="D119" s="18" t="s">
        <v>15</v>
      </c>
      <c r="E119" s="18" t="s">
        <v>22</v>
      </c>
      <c r="F119" s="20" t="s">
        <v>747</v>
      </c>
      <c r="G119" s="23" t="s">
        <v>730</v>
      </c>
      <c r="H119" s="20"/>
      <c r="I119" s="22">
        <v>848621</v>
      </c>
      <c r="J119" s="22"/>
      <c r="K119" s="27" t="str">
        <f t="shared" si="3"/>
        <v>OPAC</v>
      </c>
    </row>
    <row r="120" spans="1:11" x14ac:dyDescent="0.4">
      <c r="A120" s="18" t="s">
        <v>12</v>
      </c>
      <c r="B120" s="19" t="s">
        <v>270</v>
      </c>
      <c r="C120" s="18" t="s">
        <v>271</v>
      </c>
      <c r="D120" s="18" t="s">
        <v>15</v>
      </c>
      <c r="E120" s="18" t="s">
        <v>22</v>
      </c>
      <c r="F120" s="20" t="s">
        <v>696</v>
      </c>
      <c r="G120" s="23" t="s">
        <v>30</v>
      </c>
      <c r="H120" s="20"/>
      <c r="I120" s="23">
        <v>869125</v>
      </c>
      <c r="J120" s="23"/>
      <c r="K120" s="27" t="str">
        <f t="shared" si="3"/>
        <v>OPAC</v>
      </c>
    </row>
    <row r="121" spans="1:11" x14ac:dyDescent="0.4">
      <c r="A121" s="18" t="s">
        <v>12</v>
      </c>
      <c r="B121" s="19" t="s">
        <v>270</v>
      </c>
      <c r="C121" s="18" t="s">
        <v>271</v>
      </c>
      <c r="D121" s="18" t="s">
        <v>15</v>
      </c>
      <c r="E121" s="18" t="s">
        <v>22</v>
      </c>
      <c r="F121" s="20" t="s">
        <v>272</v>
      </c>
      <c r="G121" s="23" t="s">
        <v>273</v>
      </c>
      <c r="H121" s="20"/>
      <c r="I121" s="22" t="s">
        <v>274</v>
      </c>
      <c r="J121" s="22"/>
      <c r="K121" s="27" t="str">
        <f t="shared" si="3"/>
        <v>OPAC</v>
      </c>
    </row>
    <row r="122" spans="1:11" x14ac:dyDescent="0.4">
      <c r="A122" s="18" t="s">
        <v>12</v>
      </c>
      <c r="B122" s="19" t="s">
        <v>270</v>
      </c>
      <c r="C122" s="18" t="s">
        <v>271</v>
      </c>
      <c r="D122" s="18" t="s">
        <v>15</v>
      </c>
      <c r="E122" s="18" t="s">
        <v>22</v>
      </c>
      <c r="F122" s="20" t="s">
        <v>289</v>
      </c>
      <c r="G122" s="14" t="s">
        <v>18</v>
      </c>
      <c r="H122" s="14"/>
      <c r="I122" s="14">
        <v>869133</v>
      </c>
      <c r="J122" s="14"/>
      <c r="K122" s="27" t="str">
        <f t="shared" si="3"/>
        <v>OPAC</v>
      </c>
    </row>
    <row r="123" spans="1:11" x14ac:dyDescent="0.4">
      <c r="A123" s="18" t="s">
        <v>12</v>
      </c>
      <c r="B123" s="19" t="s">
        <v>270</v>
      </c>
      <c r="C123" s="18" t="s">
        <v>271</v>
      </c>
      <c r="D123" s="18" t="s">
        <v>15</v>
      </c>
      <c r="E123" s="18" t="s">
        <v>22</v>
      </c>
      <c r="F123" s="20" t="s">
        <v>724</v>
      </c>
      <c r="G123" s="23" t="s">
        <v>706</v>
      </c>
      <c r="H123" s="20"/>
      <c r="I123" s="23">
        <v>840342</v>
      </c>
      <c r="J123" s="23"/>
      <c r="K123" s="27" t="str">
        <f t="shared" si="3"/>
        <v>OPAC</v>
      </c>
    </row>
    <row r="124" spans="1:11" x14ac:dyDescent="0.4">
      <c r="A124" s="18" t="s">
        <v>12</v>
      </c>
      <c r="B124" s="19" t="s">
        <v>270</v>
      </c>
      <c r="C124" s="18" t="s">
        <v>271</v>
      </c>
      <c r="D124" s="18" t="s">
        <v>15</v>
      </c>
      <c r="E124" s="18" t="s">
        <v>22</v>
      </c>
      <c r="F124" s="20" t="s">
        <v>593</v>
      </c>
      <c r="G124" s="23" t="s">
        <v>265</v>
      </c>
      <c r="H124" s="20"/>
      <c r="I124" s="23">
        <v>874283</v>
      </c>
      <c r="J124" s="23"/>
      <c r="K124" s="27" t="str">
        <f t="shared" si="3"/>
        <v>OPAC</v>
      </c>
    </row>
    <row r="125" spans="1:11" x14ac:dyDescent="0.4">
      <c r="A125" s="18" t="s">
        <v>12</v>
      </c>
      <c r="B125" s="19" t="s">
        <v>93</v>
      </c>
      <c r="C125" s="18" t="s">
        <v>94</v>
      </c>
      <c r="D125" s="18" t="s">
        <v>15</v>
      </c>
      <c r="E125" s="18" t="s">
        <v>22</v>
      </c>
      <c r="F125" s="20" t="s">
        <v>727</v>
      </c>
      <c r="G125" s="23" t="s">
        <v>728</v>
      </c>
      <c r="H125" s="20"/>
      <c r="I125" s="23">
        <v>874288</v>
      </c>
      <c r="J125" s="23"/>
      <c r="K125" s="27" t="str">
        <f t="shared" si="3"/>
        <v>OPAC</v>
      </c>
    </row>
    <row r="126" spans="1:11" x14ac:dyDescent="0.4">
      <c r="A126" s="18" t="s">
        <v>12</v>
      </c>
      <c r="B126" s="19" t="s">
        <v>93</v>
      </c>
      <c r="C126" s="18" t="s">
        <v>94</v>
      </c>
      <c r="D126" s="18" t="s">
        <v>15</v>
      </c>
      <c r="E126" s="18" t="s">
        <v>22</v>
      </c>
      <c r="F126" s="20" t="s">
        <v>95</v>
      </c>
      <c r="G126" s="18" t="s">
        <v>43</v>
      </c>
      <c r="H126" s="14"/>
      <c r="I126" s="23">
        <v>875780</v>
      </c>
      <c r="J126" s="23"/>
      <c r="K126" s="27" t="str">
        <f t="shared" si="3"/>
        <v>OPAC</v>
      </c>
    </row>
    <row r="127" spans="1:11" x14ac:dyDescent="0.4">
      <c r="A127" s="18" t="s">
        <v>12</v>
      </c>
      <c r="B127" s="19" t="s">
        <v>93</v>
      </c>
      <c r="C127" s="18" t="s">
        <v>94</v>
      </c>
      <c r="D127" s="18" t="s">
        <v>15</v>
      </c>
      <c r="E127" s="18" t="s">
        <v>22</v>
      </c>
      <c r="F127" s="20" t="s">
        <v>219</v>
      </c>
      <c r="G127" s="14" t="s">
        <v>206</v>
      </c>
      <c r="H127" s="14"/>
      <c r="I127" s="22">
        <v>875779</v>
      </c>
      <c r="J127" s="22"/>
      <c r="K127" s="27" t="str">
        <f t="shared" si="3"/>
        <v>OPAC</v>
      </c>
    </row>
    <row r="128" spans="1:11" x14ac:dyDescent="0.4">
      <c r="A128" s="18" t="s">
        <v>12</v>
      </c>
      <c r="B128" s="19" t="s">
        <v>93</v>
      </c>
      <c r="C128" s="18" t="s">
        <v>94</v>
      </c>
      <c r="D128" s="18" t="s">
        <v>15</v>
      </c>
      <c r="E128" s="18" t="s">
        <v>22</v>
      </c>
      <c r="F128" s="20" t="s">
        <v>465</v>
      </c>
      <c r="G128" s="21" t="s">
        <v>18</v>
      </c>
      <c r="H128" s="14"/>
      <c r="I128" s="22">
        <v>878993</v>
      </c>
      <c r="J128" s="22"/>
      <c r="K128" s="27" t="str">
        <f t="shared" si="3"/>
        <v>OPAC</v>
      </c>
    </row>
    <row r="129" spans="1:11" x14ac:dyDescent="0.4">
      <c r="A129" s="18" t="s">
        <v>12</v>
      </c>
      <c r="B129" s="19" t="s">
        <v>93</v>
      </c>
      <c r="C129" s="18" t="s">
        <v>94</v>
      </c>
      <c r="D129" s="18" t="s">
        <v>15</v>
      </c>
      <c r="E129" s="18" t="s">
        <v>22</v>
      </c>
      <c r="F129" s="20" t="s">
        <v>499</v>
      </c>
      <c r="G129" s="23" t="s">
        <v>18</v>
      </c>
      <c r="H129" s="14"/>
      <c r="I129" s="14">
        <v>878996</v>
      </c>
      <c r="J129" s="14"/>
      <c r="K129" s="27" t="str">
        <f t="shared" si="3"/>
        <v>OPAC</v>
      </c>
    </row>
    <row r="130" spans="1:11" ht="37.5" x14ac:dyDescent="0.4">
      <c r="A130" s="18" t="s">
        <v>12</v>
      </c>
      <c r="B130" s="19" t="s">
        <v>189</v>
      </c>
      <c r="C130" s="18" t="s">
        <v>190</v>
      </c>
      <c r="D130" s="18" t="s">
        <v>15</v>
      </c>
      <c r="E130" s="18" t="s">
        <v>22</v>
      </c>
      <c r="F130" s="20" t="s">
        <v>558</v>
      </c>
      <c r="G130" s="21" t="s">
        <v>397</v>
      </c>
      <c r="H130" s="14"/>
      <c r="I130" s="22">
        <v>844302</v>
      </c>
      <c r="J130" s="22"/>
      <c r="K130" s="27" t="str">
        <f t="shared" si="3"/>
        <v>OPAC</v>
      </c>
    </row>
    <row r="131" spans="1:11" ht="37.5" x14ac:dyDescent="0.4">
      <c r="A131" s="18" t="s">
        <v>12</v>
      </c>
      <c r="B131" s="19" t="s">
        <v>189</v>
      </c>
      <c r="C131" s="18" t="s">
        <v>190</v>
      </c>
      <c r="D131" s="18" t="s">
        <v>15</v>
      </c>
      <c r="E131" s="18" t="s">
        <v>22</v>
      </c>
      <c r="F131" s="20" t="s">
        <v>191</v>
      </c>
      <c r="G131" s="14" t="s">
        <v>18</v>
      </c>
      <c r="H131" s="14"/>
      <c r="I131" s="14">
        <v>740681</v>
      </c>
      <c r="J131" s="14"/>
      <c r="K131" s="27" t="str">
        <f t="shared" si="3"/>
        <v>OPAC</v>
      </c>
    </row>
    <row r="132" spans="1:11" ht="37.5" x14ac:dyDescent="0.4">
      <c r="A132" s="18" t="s">
        <v>12</v>
      </c>
      <c r="B132" s="19" t="s">
        <v>189</v>
      </c>
      <c r="C132" s="18" t="s">
        <v>190</v>
      </c>
      <c r="D132" s="18" t="s">
        <v>15</v>
      </c>
      <c r="E132" s="18" t="s">
        <v>22</v>
      </c>
      <c r="F132" s="20" t="s">
        <v>220</v>
      </c>
      <c r="G132" s="21" t="s">
        <v>206</v>
      </c>
      <c r="H132" s="14"/>
      <c r="I132" s="22">
        <v>118214</v>
      </c>
      <c r="J132" s="22"/>
      <c r="K132" s="27" t="str">
        <f t="shared" si="3"/>
        <v>OPAC</v>
      </c>
    </row>
    <row r="133" spans="1:11" ht="37.5" x14ac:dyDescent="0.4">
      <c r="A133" s="18" t="s">
        <v>12</v>
      </c>
      <c r="B133" s="19" t="s">
        <v>413</v>
      </c>
      <c r="C133" s="18" t="s">
        <v>414</v>
      </c>
      <c r="D133" s="18" t="s">
        <v>15</v>
      </c>
      <c r="E133" s="18" t="s">
        <v>22</v>
      </c>
      <c r="F133" s="20" t="s">
        <v>713</v>
      </c>
      <c r="G133" s="21" t="s">
        <v>714</v>
      </c>
      <c r="H133" s="14"/>
      <c r="I133" s="14">
        <v>869127</v>
      </c>
      <c r="J133" s="14"/>
      <c r="K133" s="27" t="str">
        <f t="shared" si="3"/>
        <v>OPAC</v>
      </c>
    </row>
    <row r="134" spans="1:11" ht="37.5" x14ac:dyDescent="0.4">
      <c r="A134" s="18" t="s">
        <v>12</v>
      </c>
      <c r="B134" s="19" t="s">
        <v>413</v>
      </c>
      <c r="C134" s="18" t="s">
        <v>414</v>
      </c>
      <c r="D134" s="18" t="s">
        <v>15</v>
      </c>
      <c r="E134" s="18" t="s">
        <v>22</v>
      </c>
      <c r="F134" s="20" t="s">
        <v>462</v>
      </c>
      <c r="G134" s="21" t="s">
        <v>18</v>
      </c>
      <c r="H134" s="14"/>
      <c r="I134" s="22">
        <v>879013</v>
      </c>
      <c r="J134" s="22"/>
      <c r="K134" s="27" t="str">
        <f t="shared" si="3"/>
        <v>OPAC</v>
      </c>
    </row>
    <row r="135" spans="1:11" ht="37.5" x14ac:dyDescent="0.4">
      <c r="A135" s="18" t="s">
        <v>12</v>
      </c>
      <c r="B135" s="19" t="s">
        <v>413</v>
      </c>
      <c r="C135" s="18" t="s">
        <v>414</v>
      </c>
      <c r="D135" s="18" t="s">
        <v>15</v>
      </c>
      <c r="E135" s="18" t="s">
        <v>22</v>
      </c>
      <c r="F135" s="20" t="s">
        <v>415</v>
      </c>
      <c r="G135" s="21" t="s">
        <v>405</v>
      </c>
      <c r="H135" s="14"/>
      <c r="I135" s="22">
        <v>844448</v>
      </c>
      <c r="J135" s="22"/>
      <c r="K135" s="27" t="str">
        <f t="shared" si="3"/>
        <v>OPAC</v>
      </c>
    </row>
    <row r="136" spans="1:11" x14ac:dyDescent="0.4">
      <c r="A136" s="18" t="s">
        <v>12</v>
      </c>
      <c r="B136" s="19" t="s">
        <v>622</v>
      </c>
      <c r="C136" s="18" t="s">
        <v>623</v>
      </c>
      <c r="D136" s="18" t="s">
        <v>15</v>
      </c>
      <c r="E136" s="18" t="s">
        <v>22</v>
      </c>
      <c r="F136" s="20" t="s">
        <v>624</v>
      </c>
      <c r="G136" s="21" t="s">
        <v>265</v>
      </c>
      <c r="H136" s="14"/>
      <c r="I136" s="22" t="s">
        <v>625</v>
      </c>
      <c r="J136" s="22"/>
      <c r="K136" s="27" t="str">
        <f t="shared" si="3"/>
        <v>OPAC</v>
      </c>
    </row>
    <row r="137" spans="1:11" x14ac:dyDescent="0.4">
      <c r="A137" s="18" t="s">
        <v>12</v>
      </c>
      <c r="B137" s="19" t="s">
        <v>542</v>
      </c>
      <c r="C137" s="18" t="s">
        <v>543</v>
      </c>
      <c r="D137" s="18" t="s">
        <v>15</v>
      </c>
      <c r="E137" s="18" t="s">
        <v>26</v>
      </c>
      <c r="F137" s="20" t="s">
        <v>736</v>
      </c>
      <c r="G137" s="21" t="s">
        <v>587</v>
      </c>
      <c r="H137" s="14"/>
      <c r="I137" s="22">
        <v>844307</v>
      </c>
      <c r="J137" s="22"/>
      <c r="K137" s="27" t="str">
        <f t="shared" si="3"/>
        <v>OPAC</v>
      </c>
    </row>
    <row r="138" spans="1:11" x14ac:dyDescent="0.4">
      <c r="A138" s="18" t="s">
        <v>12</v>
      </c>
      <c r="B138" s="19" t="s">
        <v>542</v>
      </c>
      <c r="C138" s="18" t="s">
        <v>543</v>
      </c>
      <c r="D138" s="18" t="s">
        <v>15</v>
      </c>
      <c r="E138" s="18" t="s">
        <v>26</v>
      </c>
      <c r="F138" s="20" t="s">
        <v>600</v>
      </c>
      <c r="G138" s="21" t="s">
        <v>18</v>
      </c>
      <c r="H138" s="14"/>
      <c r="I138" s="22">
        <v>879016</v>
      </c>
      <c r="J138" s="22"/>
      <c r="K138" s="27" t="str">
        <f t="shared" si="3"/>
        <v>OPAC</v>
      </c>
    </row>
    <row r="139" spans="1:11" x14ac:dyDescent="0.4">
      <c r="A139" s="18" t="s">
        <v>12</v>
      </c>
      <c r="B139" s="19" t="s">
        <v>542</v>
      </c>
      <c r="C139" s="18" t="s">
        <v>543</v>
      </c>
      <c r="D139" s="18" t="s">
        <v>15</v>
      </c>
      <c r="E139" s="18" t="s">
        <v>26</v>
      </c>
      <c r="F139" s="20" t="s">
        <v>544</v>
      </c>
      <c r="G139" s="21" t="s">
        <v>397</v>
      </c>
      <c r="H139" s="14"/>
      <c r="I139" s="22">
        <v>874291</v>
      </c>
      <c r="J139" s="22"/>
      <c r="K139" s="27" t="str">
        <f t="shared" si="3"/>
        <v>OPAC</v>
      </c>
    </row>
    <row r="140" spans="1:11" x14ac:dyDescent="0.4">
      <c r="A140" s="18" t="s">
        <v>12</v>
      </c>
      <c r="B140" s="19" t="s">
        <v>13</v>
      </c>
      <c r="C140" s="18" t="s">
        <v>14</v>
      </c>
      <c r="D140" s="18" t="s">
        <v>15</v>
      </c>
      <c r="E140" s="18" t="s">
        <v>16</v>
      </c>
      <c r="F140" s="20" t="s">
        <v>44</v>
      </c>
      <c r="G140" s="14" t="s">
        <v>45</v>
      </c>
      <c r="H140" s="14"/>
      <c r="I140" s="23">
        <v>879015</v>
      </c>
      <c r="J140" s="23"/>
      <c r="K140" s="27" t="str">
        <f t="shared" si="3"/>
        <v>OPAC</v>
      </c>
    </row>
    <row r="141" spans="1:11" x14ac:dyDescent="0.4">
      <c r="A141" s="18" t="s">
        <v>12</v>
      </c>
      <c r="B141" s="19" t="s">
        <v>13</v>
      </c>
      <c r="C141" s="18" t="s">
        <v>14</v>
      </c>
      <c r="D141" s="18" t="s">
        <v>15</v>
      </c>
      <c r="E141" s="18" t="s">
        <v>16</v>
      </c>
      <c r="F141" s="20" t="s">
        <v>794</v>
      </c>
      <c r="G141" s="18" t="s">
        <v>18</v>
      </c>
      <c r="H141" s="14"/>
      <c r="I141" s="29">
        <v>879015</v>
      </c>
      <c r="J141" s="29"/>
      <c r="K141" s="27" t="str">
        <f t="shared" si="3"/>
        <v>OPAC</v>
      </c>
    </row>
    <row r="142" spans="1:11" ht="37.5" x14ac:dyDescent="0.4">
      <c r="A142" s="18" t="s">
        <v>12</v>
      </c>
      <c r="B142" s="19" t="s">
        <v>13</v>
      </c>
      <c r="C142" s="18" t="s">
        <v>14</v>
      </c>
      <c r="D142" s="18" t="s">
        <v>15</v>
      </c>
      <c r="E142" s="18" t="s">
        <v>16</v>
      </c>
      <c r="F142" s="20" t="s">
        <v>28</v>
      </c>
      <c r="G142" s="14" t="s">
        <v>18</v>
      </c>
      <c r="H142" s="14"/>
      <c r="I142" s="14">
        <v>337286</v>
      </c>
      <c r="J142" s="14"/>
      <c r="K142" s="27" t="str">
        <f t="shared" si="3"/>
        <v>OPAC</v>
      </c>
    </row>
    <row r="143" spans="1:11" ht="37.5" x14ac:dyDescent="0.4">
      <c r="A143" s="18" t="s">
        <v>12</v>
      </c>
      <c r="B143" s="19" t="s">
        <v>13</v>
      </c>
      <c r="C143" s="18" t="s">
        <v>14</v>
      </c>
      <c r="D143" s="18" t="s">
        <v>15</v>
      </c>
      <c r="E143" s="18" t="s">
        <v>16</v>
      </c>
      <c r="F143" s="20" t="s">
        <v>27</v>
      </c>
      <c r="G143" s="14" t="s">
        <v>18</v>
      </c>
      <c r="H143" s="14"/>
      <c r="I143" s="14">
        <v>680645</v>
      </c>
      <c r="J143" s="14"/>
      <c r="K143" s="27" t="str">
        <f t="shared" si="3"/>
        <v>OPAC</v>
      </c>
    </row>
    <row r="144" spans="1:11" ht="37.5" x14ac:dyDescent="0.4">
      <c r="A144" s="18" t="s">
        <v>12</v>
      </c>
      <c r="B144" s="19" t="s">
        <v>13</v>
      </c>
      <c r="C144" s="21" t="s">
        <v>14</v>
      </c>
      <c r="D144" s="18" t="s">
        <v>15</v>
      </c>
      <c r="E144" s="18" t="s">
        <v>16</v>
      </c>
      <c r="F144" s="20" t="s">
        <v>17</v>
      </c>
      <c r="G144" s="14" t="s">
        <v>18</v>
      </c>
      <c r="H144" s="14"/>
      <c r="I144" s="14">
        <v>481330</v>
      </c>
      <c r="J144" s="14"/>
      <c r="K144" s="27" t="str">
        <f t="shared" si="3"/>
        <v>OPAC</v>
      </c>
    </row>
    <row r="145" spans="1:11" ht="37.5" x14ac:dyDescent="0.4">
      <c r="A145" s="18" t="s">
        <v>12</v>
      </c>
      <c r="B145" s="19" t="s">
        <v>13</v>
      </c>
      <c r="C145" s="18" t="s">
        <v>14</v>
      </c>
      <c r="D145" s="18" t="s">
        <v>15</v>
      </c>
      <c r="E145" s="18" t="s">
        <v>16</v>
      </c>
      <c r="F145" s="20" t="s">
        <v>29</v>
      </c>
      <c r="G145" s="23" t="s">
        <v>30</v>
      </c>
      <c r="H145" s="20"/>
      <c r="I145" s="23">
        <v>793148</v>
      </c>
      <c r="J145" s="23"/>
      <c r="K145" s="27" t="str">
        <f t="shared" si="3"/>
        <v>OPAC</v>
      </c>
    </row>
    <row r="146" spans="1:11" ht="37.5" x14ac:dyDescent="0.4">
      <c r="A146" s="18" t="s">
        <v>12</v>
      </c>
      <c r="B146" s="19" t="s">
        <v>484</v>
      </c>
      <c r="C146" s="18" t="s">
        <v>113</v>
      </c>
      <c r="D146" s="18" t="s">
        <v>38</v>
      </c>
      <c r="E146" s="18" t="s">
        <v>26</v>
      </c>
      <c r="F146" s="20" t="s">
        <v>603</v>
      </c>
      <c r="G146" s="23" t="s">
        <v>265</v>
      </c>
      <c r="H146" s="20"/>
      <c r="I146" s="22">
        <v>840347</v>
      </c>
      <c r="J146" s="22"/>
      <c r="K146" s="27" t="str">
        <f t="shared" si="3"/>
        <v>OPAC</v>
      </c>
    </row>
    <row r="147" spans="1:11" ht="37.5" x14ac:dyDescent="0.4">
      <c r="A147" s="18" t="s">
        <v>12</v>
      </c>
      <c r="B147" s="19" t="s">
        <v>484</v>
      </c>
      <c r="C147" s="18" t="s">
        <v>113</v>
      </c>
      <c r="D147" s="18" t="s">
        <v>38</v>
      </c>
      <c r="E147" s="18" t="s">
        <v>26</v>
      </c>
      <c r="F147" s="20" t="s">
        <v>485</v>
      </c>
      <c r="G147" s="23" t="s">
        <v>397</v>
      </c>
      <c r="H147" s="20"/>
      <c r="I147" s="22">
        <v>869130</v>
      </c>
      <c r="J147" s="22"/>
      <c r="K147" s="27" t="str">
        <f t="shared" si="3"/>
        <v>OPAC</v>
      </c>
    </row>
    <row r="148" spans="1:11" ht="75" x14ac:dyDescent="0.4">
      <c r="A148" s="18" t="s">
        <v>12</v>
      </c>
      <c r="B148" s="19" t="s">
        <v>36</v>
      </c>
      <c r="C148" s="18" t="s">
        <v>37</v>
      </c>
      <c r="D148" s="18" t="s">
        <v>38</v>
      </c>
      <c r="E148" s="18" t="s">
        <v>26</v>
      </c>
      <c r="F148" s="20" t="s">
        <v>39</v>
      </c>
      <c r="G148" s="14" t="s">
        <v>40</v>
      </c>
      <c r="H148" s="25" t="s">
        <v>41</v>
      </c>
      <c r="I148" s="14"/>
      <c r="J148" s="14"/>
      <c r="K148" s="14" t="s">
        <v>41</v>
      </c>
    </row>
    <row r="149" spans="1:11" ht="37.5" x14ac:dyDescent="0.4">
      <c r="A149" s="18" t="s">
        <v>12</v>
      </c>
      <c r="B149" s="19" t="s">
        <v>58</v>
      </c>
      <c r="C149" s="18" t="s">
        <v>59</v>
      </c>
      <c r="D149" s="18" t="s">
        <v>60</v>
      </c>
      <c r="E149" s="18" t="s">
        <v>26</v>
      </c>
      <c r="F149" s="20" t="s">
        <v>61</v>
      </c>
      <c r="G149" s="21" t="s">
        <v>30</v>
      </c>
      <c r="H149" s="14"/>
      <c r="I149" s="22">
        <v>822836</v>
      </c>
      <c r="J149" s="22"/>
      <c r="K149" s="27" t="str">
        <f t="shared" ref="K149:K191" si="4">HYPERLINK("http://klibs1.kj.yamagata-u.ac.jp/mylimedio/search/search.do?keyword=%23ID%3D"&amp;I149,"OPAC")</f>
        <v>OPAC</v>
      </c>
    </row>
    <row r="150" spans="1:11" ht="37.5" x14ac:dyDescent="0.4">
      <c r="A150" s="18" t="s">
        <v>12</v>
      </c>
      <c r="B150" s="19" t="s">
        <v>58</v>
      </c>
      <c r="C150" s="18" t="s">
        <v>59</v>
      </c>
      <c r="D150" s="18" t="s">
        <v>60</v>
      </c>
      <c r="E150" s="18" t="s">
        <v>26</v>
      </c>
      <c r="F150" s="20" t="s">
        <v>718</v>
      </c>
      <c r="G150" s="21" t="s">
        <v>30</v>
      </c>
      <c r="H150" s="14"/>
      <c r="I150" s="22">
        <v>844306</v>
      </c>
      <c r="J150" s="22"/>
      <c r="K150" s="27" t="str">
        <f t="shared" si="4"/>
        <v>OPAC</v>
      </c>
    </row>
    <row r="151" spans="1:11" x14ac:dyDescent="0.4">
      <c r="A151" s="18" t="s">
        <v>12</v>
      </c>
      <c r="B151" s="19" t="s">
        <v>160</v>
      </c>
      <c r="C151" s="18" t="s">
        <v>161</v>
      </c>
      <c r="D151" s="18" t="s">
        <v>15</v>
      </c>
      <c r="E151" s="18" t="s">
        <v>22</v>
      </c>
      <c r="F151" s="20" t="s">
        <v>712</v>
      </c>
      <c r="G151" s="21" t="s">
        <v>30</v>
      </c>
      <c r="H151" s="14"/>
      <c r="I151" s="22">
        <v>320495</v>
      </c>
      <c r="J151" s="22"/>
      <c r="K151" s="27" t="str">
        <f t="shared" si="4"/>
        <v>OPAC</v>
      </c>
    </row>
    <row r="152" spans="1:11" x14ac:dyDescent="0.4">
      <c r="A152" s="18" t="s">
        <v>12</v>
      </c>
      <c r="B152" s="19" t="s">
        <v>160</v>
      </c>
      <c r="C152" s="18" t="s">
        <v>161</v>
      </c>
      <c r="D152" s="18" t="s">
        <v>15</v>
      </c>
      <c r="E152" s="18" t="s">
        <v>22</v>
      </c>
      <c r="F152" s="20" t="s">
        <v>551</v>
      </c>
      <c r="G152" s="21" t="s">
        <v>397</v>
      </c>
      <c r="H152" s="14"/>
      <c r="I152" s="22">
        <v>844301</v>
      </c>
      <c r="J152" s="22"/>
      <c r="K152" s="27" t="str">
        <f t="shared" si="4"/>
        <v>OPAC</v>
      </c>
    </row>
    <row r="153" spans="1:11" ht="37.5" x14ac:dyDescent="0.4">
      <c r="A153" s="18" t="s">
        <v>12</v>
      </c>
      <c r="B153" s="19" t="s">
        <v>160</v>
      </c>
      <c r="C153" s="18" t="s">
        <v>161</v>
      </c>
      <c r="D153" s="18" t="s">
        <v>15</v>
      </c>
      <c r="E153" s="18" t="s">
        <v>22</v>
      </c>
      <c r="F153" s="20" t="s">
        <v>166</v>
      </c>
      <c r="G153" s="23" t="s">
        <v>30</v>
      </c>
      <c r="H153" s="14"/>
      <c r="I153" s="22">
        <v>857452</v>
      </c>
      <c r="J153" s="22"/>
      <c r="K153" s="27" t="str">
        <f t="shared" si="4"/>
        <v>OPAC</v>
      </c>
    </row>
    <row r="154" spans="1:11" ht="37.5" x14ac:dyDescent="0.4">
      <c r="A154" s="18" t="s">
        <v>12</v>
      </c>
      <c r="B154" s="19" t="s">
        <v>160</v>
      </c>
      <c r="C154" s="18" t="s">
        <v>161</v>
      </c>
      <c r="D154" s="18" t="s">
        <v>15</v>
      </c>
      <c r="E154" s="18" t="s">
        <v>22</v>
      </c>
      <c r="F154" s="20" t="s">
        <v>162</v>
      </c>
      <c r="G154" s="21" t="s">
        <v>30</v>
      </c>
      <c r="H154" s="14"/>
      <c r="I154" s="22">
        <v>845127</v>
      </c>
      <c r="J154" s="22"/>
      <c r="K154" s="27" t="str">
        <f t="shared" si="4"/>
        <v>OPAC</v>
      </c>
    </row>
    <row r="155" spans="1:11" x14ac:dyDescent="0.4">
      <c r="A155" s="18" t="s">
        <v>12</v>
      </c>
      <c r="B155" s="19" t="s">
        <v>160</v>
      </c>
      <c r="C155" s="18" t="s">
        <v>161</v>
      </c>
      <c r="D155" s="18" t="s">
        <v>15</v>
      </c>
      <c r="E155" s="18" t="s">
        <v>22</v>
      </c>
      <c r="F155" s="20" t="s">
        <v>235</v>
      </c>
      <c r="G155" s="21" t="s">
        <v>236</v>
      </c>
      <c r="H155" s="14"/>
      <c r="I155" s="22">
        <v>862411</v>
      </c>
      <c r="J155" s="22"/>
      <c r="K155" s="27" t="str">
        <f t="shared" si="4"/>
        <v>OPAC</v>
      </c>
    </row>
    <row r="156" spans="1:11" ht="56.25" x14ac:dyDescent="0.4">
      <c r="A156" s="18" t="s">
        <v>12</v>
      </c>
      <c r="B156" s="19" t="s">
        <v>79</v>
      </c>
      <c r="C156" s="18" t="s">
        <v>80</v>
      </c>
      <c r="D156" s="18" t="s">
        <v>15</v>
      </c>
      <c r="E156" s="18" t="s">
        <v>22</v>
      </c>
      <c r="F156" s="20" t="s">
        <v>81</v>
      </c>
      <c r="G156" s="14" t="s">
        <v>18</v>
      </c>
      <c r="H156" s="14"/>
      <c r="I156" s="22">
        <v>878763</v>
      </c>
      <c r="J156" s="22"/>
      <c r="K156" s="27" t="str">
        <f t="shared" si="4"/>
        <v>OPAC</v>
      </c>
    </row>
    <row r="157" spans="1:11" ht="56.25" x14ac:dyDescent="0.4">
      <c r="A157" s="18" t="s">
        <v>12</v>
      </c>
      <c r="B157" s="19" t="s">
        <v>79</v>
      </c>
      <c r="C157" s="18" t="s">
        <v>80</v>
      </c>
      <c r="D157" s="18" t="s">
        <v>15</v>
      </c>
      <c r="E157" s="18" t="s">
        <v>22</v>
      </c>
      <c r="F157" s="20" t="s">
        <v>306</v>
      </c>
      <c r="G157" s="21" t="s">
        <v>286</v>
      </c>
      <c r="H157" s="14"/>
      <c r="I157" s="14">
        <v>869131</v>
      </c>
      <c r="J157" s="14"/>
      <c r="K157" s="27" t="str">
        <f t="shared" si="4"/>
        <v>OPAC</v>
      </c>
    </row>
    <row r="158" spans="1:11" ht="37.5" x14ac:dyDescent="0.4">
      <c r="A158" s="18" t="s">
        <v>12</v>
      </c>
      <c r="B158" s="19" t="s">
        <v>173</v>
      </c>
      <c r="C158" s="18" t="s">
        <v>174</v>
      </c>
      <c r="D158" s="18" t="s">
        <v>15</v>
      </c>
      <c r="E158" s="18" t="s">
        <v>22</v>
      </c>
      <c r="F158" s="20" t="s">
        <v>721</v>
      </c>
      <c r="G158" s="21" t="s">
        <v>706</v>
      </c>
      <c r="H158" s="14"/>
      <c r="I158" s="22">
        <v>849490</v>
      </c>
      <c r="J158" s="22"/>
      <c r="K158" s="27" t="str">
        <f t="shared" si="4"/>
        <v>OPAC</v>
      </c>
    </row>
    <row r="159" spans="1:11" ht="37.5" x14ac:dyDescent="0.4">
      <c r="A159" s="18" t="s">
        <v>12</v>
      </c>
      <c r="B159" s="19" t="s">
        <v>173</v>
      </c>
      <c r="C159" s="18" t="s">
        <v>174</v>
      </c>
      <c r="D159" s="18" t="s">
        <v>15</v>
      </c>
      <c r="E159" s="18" t="s">
        <v>22</v>
      </c>
      <c r="F159" s="20" t="s">
        <v>482</v>
      </c>
      <c r="G159" s="23" t="s">
        <v>100</v>
      </c>
      <c r="H159" s="14"/>
      <c r="I159" s="22">
        <v>793069</v>
      </c>
      <c r="J159" s="22"/>
      <c r="K159" s="27" t="str">
        <f t="shared" si="4"/>
        <v>OPAC</v>
      </c>
    </row>
    <row r="160" spans="1:11" ht="37.5" x14ac:dyDescent="0.4">
      <c r="A160" s="18" t="s">
        <v>12</v>
      </c>
      <c r="B160" s="19" t="s">
        <v>173</v>
      </c>
      <c r="C160" s="18" t="s">
        <v>174</v>
      </c>
      <c r="D160" s="18" t="s">
        <v>15</v>
      </c>
      <c r="E160" s="18" t="s">
        <v>22</v>
      </c>
      <c r="F160" s="20" t="s">
        <v>175</v>
      </c>
      <c r="G160" s="23" t="s">
        <v>176</v>
      </c>
      <c r="H160" s="14"/>
      <c r="I160" s="22">
        <v>869045</v>
      </c>
      <c r="J160" s="22"/>
      <c r="K160" s="27" t="str">
        <f t="shared" si="4"/>
        <v>OPAC</v>
      </c>
    </row>
    <row r="161" spans="1:11" ht="37.5" x14ac:dyDescent="0.4">
      <c r="A161" s="18" t="s">
        <v>12</v>
      </c>
      <c r="B161" s="19" t="s">
        <v>73</v>
      </c>
      <c r="C161" s="18" t="s">
        <v>74</v>
      </c>
      <c r="D161" s="18" t="s">
        <v>38</v>
      </c>
      <c r="E161" s="18" t="s">
        <v>26</v>
      </c>
      <c r="F161" s="20" t="s">
        <v>430</v>
      </c>
      <c r="G161" s="21" t="s">
        <v>405</v>
      </c>
      <c r="H161" s="14"/>
      <c r="I161" s="22">
        <v>321042</v>
      </c>
      <c r="J161" s="22"/>
      <c r="K161" s="27" t="str">
        <f t="shared" si="4"/>
        <v>OPAC</v>
      </c>
    </row>
    <row r="162" spans="1:11" ht="37.5" x14ac:dyDescent="0.4">
      <c r="A162" s="18" t="s">
        <v>12</v>
      </c>
      <c r="B162" s="19" t="s">
        <v>73</v>
      </c>
      <c r="C162" s="18" t="s">
        <v>74</v>
      </c>
      <c r="D162" s="18" t="s">
        <v>38</v>
      </c>
      <c r="E162" s="18" t="s">
        <v>26</v>
      </c>
      <c r="F162" s="20" t="s">
        <v>677</v>
      </c>
      <c r="G162" s="21" t="s">
        <v>30</v>
      </c>
      <c r="H162" s="14"/>
      <c r="I162" s="22">
        <v>875608</v>
      </c>
      <c r="J162" s="22"/>
      <c r="K162" s="27" t="str">
        <f t="shared" si="4"/>
        <v>OPAC</v>
      </c>
    </row>
    <row r="163" spans="1:11" ht="37.5" x14ac:dyDescent="0.4">
      <c r="A163" s="18" t="s">
        <v>12</v>
      </c>
      <c r="B163" s="19" t="s">
        <v>73</v>
      </c>
      <c r="C163" s="18" t="s">
        <v>74</v>
      </c>
      <c r="D163" s="18" t="s">
        <v>38</v>
      </c>
      <c r="E163" s="18" t="s">
        <v>26</v>
      </c>
      <c r="F163" s="20" t="s">
        <v>676</v>
      </c>
      <c r="G163" s="21" t="s">
        <v>30</v>
      </c>
      <c r="H163" s="14"/>
      <c r="I163" s="22">
        <v>682664</v>
      </c>
      <c r="J163" s="22"/>
      <c r="K163" s="27" t="str">
        <f t="shared" si="4"/>
        <v>OPAC</v>
      </c>
    </row>
    <row r="164" spans="1:11" ht="37.5" x14ac:dyDescent="0.4">
      <c r="A164" s="18" t="s">
        <v>12</v>
      </c>
      <c r="B164" s="19" t="s">
        <v>73</v>
      </c>
      <c r="C164" s="18" t="s">
        <v>74</v>
      </c>
      <c r="D164" s="18" t="s">
        <v>38</v>
      </c>
      <c r="E164" s="18" t="s">
        <v>26</v>
      </c>
      <c r="F164" s="20" t="s">
        <v>108</v>
      </c>
      <c r="G164" s="21" t="s">
        <v>30</v>
      </c>
      <c r="H164" s="14"/>
      <c r="I164" s="22">
        <v>862073</v>
      </c>
      <c r="J164" s="22"/>
      <c r="K164" s="27" t="str">
        <f t="shared" si="4"/>
        <v>OPAC</v>
      </c>
    </row>
    <row r="165" spans="1:11" ht="37.5" x14ac:dyDescent="0.4">
      <c r="A165" s="18" t="s">
        <v>12</v>
      </c>
      <c r="B165" s="19" t="s">
        <v>73</v>
      </c>
      <c r="C165" s="18" t="s">
        <v>74</v>
      </c>
      <c r="D165" s="18" t="s">
        <v>38</v>
      </c>
      <c r="E165" s="18" t="s">
        <v>26</v>
      </c>
      <c r="F165" s="20" t="s">
        <v>147</v>
      </c>
      <c r="G165" s="21" t="s">
        <v>30</v>
      </c>
      <c r="H165" s="14"/>
      <c r="I165" s="22">
        <v>878858</v>
      </c>
      <c r="J165" s="22"/>
      <c r="K165" s="27" t="str">
        <f t="shared" si="4"/>
        <v>OPAC</v>
      </c>
    </row>
    <row r="166" spans="1:11" ht="37.5" x14ac:dyDescent="0.4">
      <c r="A166" s="18" t="s">
        <v>12</v>
      </c>
      <c r="B166" s="19" t="s">
        <v>73</v>
      </c>
      <c r="C166" s="18" t="s">
        <v>74</v>
      </c>
      <c r="D166" s="18" t="s">
        <v>38</v>
      </c>
      <c r="E166" s="18" t="s">
        <v>26</v>
      </c>
      <c r="F166" s="20" t="s">
        <v>218</v>
      </c>
      <c r="G166" s="21" t="s">
        <v>206</v>
      </c>
      <c r="H166" s="14"/>
      <c r="I166" s="14">
        <v>869135</v>
      </c>
      <c r="J166" s="14"/>
      <c r="K166" s="27" t="str">
        <f t="shared" si="4"/>
        <v>OPAC</v>
      </c>
    </row>
    <row r="167" spans="1:11" ht="37.5" x14ac:dyDescent="0.4">
      <c r="A167" s="18" t="s">
        <v>12</v>
      </c>
      <c r="B167" s="19" t="s">
        <v>73</v>
      </c>
      <c r="C167" s="18" t="s">
        <v>74</v>
      </c>
      <c r="D167" s="18" t="s">
        <v>38</v>
      </c>
      <c r="E167" s="18" t="s">
        <v>26</v>
      </c>
      <c r="F167" s="20" t="s">
        <v>223</v>
      </c>
      <c r="G167" s="21" t="s">
        <v>206</v>
      </c>
      <c r="H167" s="14"/>
      <c r="I167" s="14">
        <v>868977</v>
      </c>
      <c r="J167" s="14"/>
      <c r="K167" s="27" t="str">
        <f t="shared" si="4"/>
        <v>OPAC</v>
      </c>
    </row>
    <row r="168" spans="1:11" ht="37.5" x14ac:dyDescent="0.4">
      <c r="A168" s="18" t="s">
        <v>12</v>
      </c>
      <c r="B168" s="19" t="s">
        <v>73</v>
      </c>
      <c r="C168" s="18" t="s">
        <v>74</v>
      </c>
      <c r="D168" s="18" t="s">
        <v>38</v>
      </c>
      <c r="E168" s="18" t="s">
        <v>26</v>
      </c>
      <c r="F168" s="20" t="s">
        <v>75</v>
      </c>
      <c r="G168" s="29" t="s">
        <v>18</v>
      </c>
      <c r="H168" s="14"/>
      <c r="I168" s="22">
        <v>878763</v>
      </c>
      <c r="J168" s="22"/>
      <c r="K168" s="27" t="str">
        <f t="shared" si="4"/>
        <v>OPAC</v>
      </c>
    </row>
    <row r="169" spans="1:11" ht="37.5" x14ac:dyDescent="0.4">
      <c r="A169" s="18" t="s">
        <v>12</v>
      </c>
      <c r="B169" s="19" t="s">
        <v>369</v>
      </c>
      <c r="C169" s="18" t="s">
        <v>370</v>
      </c>
      <c r="D169" s="18" t="s">
        <v>38</v>
      </c>
      <c r="E169" s="18" t="s">
        <v>26</v>
      </c>
      <c r="F169" s="20" t="s">
        <v>596</v>
      </c>
      <c r="G169" s="21" t="s">
        <v>265</v>
      </c>
      <c r="H169" s="14"/>
      <c r="I169" s="22" t="s">
        <v>597</v>
      </c>
      <c r="J169" s="22"/>
      <c r="K169" s="27" t="str">
        <f t="shared" si="4"/>
        <v>OPAC</v>
      </c>
    </row>
    <row r="170" spans="1:11" ht="37.5" x14ac:dyDescent="0.4">
      <c r="A170" s="18" t="s">
        <v>12</v>
      </c>
      <c r="B170" s="19" t="s">
        <v>369</v>
      </c>
      <c r="C170" s="18" t="s">
        <v>370</v>
      </c>
      <c r="D170" s="18" t="s">
        <v>38</v>
      </c>
      <c r="E170" s="18" t="s">
        <v>26</v>
      </c>
      <c r="F170" s="20" t="s">
        <v>598</v>
      </c>
      <c r="G170" s="14" t="s">
        <v>18</v>
      </c>
      <c r="H170" s="14"/>
      <c r="I170" s="22">
        <v>875608</v>
      </c>
      <c r="J170" s="22"/>
      <c r="K170" s="27" t="str">
        <f t="shared" si="4"/>
        <v>OPAC</v>
      </c>
    </row>
    <row r="171" spans="1:11" ht="37.5" x14ac:dyDescent="0.4">
      <c r="A171" s="18" t="s">
        <v>12</v>
      </c>
      <c r="B171" s="19" t="s">
        <v>369</v>
      </c>
      <c r="C171" s="18" t="s">
        <v>370</v>
      </c>
      <c r="D171" s="18" t="s">
        <v>38</v>
      </c>
      <c r="E171" s="18" t="s">
        <v>26</v>
      </c>
      <c r="F171" s="20" t="s">
        <v>483</v>
      </c>
      <c r="G171" s="23" t="s">
        <v>145</v>
      </c>
      <c r="H171" s="14"/>
      <c r="I171" s="14">
        <v>762919</v>
      </c>
      <c r="J171" s="14"/>
      <c r="K171" s="27" t="str">
        <f t="shared" si="4"/>
        <v>OPAC</v>
      </c>
    </row>
    <row r="172" spans="1:11" ht="37.5" x14ac:dyDescent="0.4">
      <c r="A172" s="18" t="s">
        <v>12</v>
      </c>
      <c r="B172" s="19" t="s">
        <v>369</v>
      </c>
      <c r="C172" s="18" t="s">
        <v>370</v>
      </c>
      <c r="D172" s="18" t="s">
        <v>38</v>
      </c>
      <c r="E172" s="18" t="s">
        <v>26</v>
      </c>
      <c r="F172" s="20" t="s">
        <v>489</v>
      </c>
      <c r="G172" s="21" t="s">
        <v>100</v>
      </c>
      <c r="H172" s="14"/>
      <c r="I172" s="22" t="s">
        <v>121</v>
      </c>
      <c r="J172" s="22"/>
      <c r="K172" s="27" t="str">
        <f t="shared" si="4"/>
        <v>OPAC</v>
      </c>
    </row>
    <row r="173" spans="1:11" ht="37.5" x14ac:dyDescent="0.4">
      <c r="A173" s="18" t="s">
        <v>12</v>
      </c>
      <c r="B173" s="19" t="s">
        <v>369</v>
      </c>
      <c r="C173" s="18" t="s">
        <v>370</v>
      </c>
      <c r="D173" s="18" t="s">
        <v>38</v>
      </c>
      <c r="E173" s="18" t="s">
        <v>26</v>
      </c>
      <c r="F173" s="20" t="s">
        <v>771</v>
      </c>
      <c r="G173" s="21" t="s">
        <v>30</v>
      </c>
      <c r="H173" s="14"/>
      <c r="I173" s="22">
        <v>837938</v>
      </c>
      <c r="J173" s="22"/>
      <c r="K173" s="27" t="str">
        <f t="shared" si="4"/>
        <v>OPAC</v>
      </c>
    </row>
    <row r="174" spans="1:11" ht="37.5" x14ac:dyDescent="0.4">
      <c r="A174" s="18" t="s">
        <v>12</v>
      </c>
      <c r="B174" s="19" t="s">
        <v>369</v>
      </c>
      <c r="C174" s="18" t="s">
        <v>370</v>
      </c>
      <c r="D174" s="18" t="s">
        <v>38</v>
      </c>
      <c r="E174" s="18" t="s">
        <v>26</v>
      </c>
      <c r="F174" s="20" t="s">
        <v>614</v>
      </c>
      <c r="G174" s="21" t="s">
        <v>265</v>
      </c>
      <c r="H174" s="14"/>
      <c r="I174" s="22">
        <v>848114</v>
      </c>
      <c r="J174" s="22"/>
      <c r="K174" s="27" t="str">
        <f t="shared" si="4"/>
        <v>OPAC</v>
      </c>
    </row>
    <row r="175" spans="1:11" ht="37.5" x14ac:dyDescent="0.4">
      <c r="A175" s="18" t="s">
        <v>12</v>
      </c>
      <c r="B175" s="19" t="s">
        <v>369</v>
      </c>
      <c r="C175" s="18" t="s">
        <v>370</v>
      </c>
      <c r="D175" s="18" t="s">
        <v>38</v>
      </c>
      <c r="E175" s="18" t="s">
        <v>26</v>
      </c>
      <c r="F175" s="20" t="s">
        <v>371</v>
      </c>
      <c r="G175" s="14" t="s">
        <v>18</v>
      </c>
      <c r="H175" s="14"/>
      <c r="I175" s="14">
        <v>878845</v>
      </c>
      <c r="J175" s="14"/>
      <c r="K175" s="27" t="str">
        <f t="shared" si="4"/>
        <v>OPAC</v>
      </c>
    </row>
    <row r="176" spans="1:11" ht="37.5" x14ac:dyDescent="0.4">
      <c r="A176" s="18" t="s">
        <v>12</v>
      </c>
      <c r="B176" s="19" t="s">
        <v>148</v>
      </c>
      <c r="C176" s="18" t="s">
        <v>149</v>
      </c>
      <c r="D176" s="18" t="s">
        <v>38</v>
      </c>
      <c r="E176" s="18" t="s">
        <v>26</v>
      </c>
      <c r="F176" s="20" t="s">
        <v>673</v>
      </c>
      <c r="G176" s="21" t="s">
        <v>674</v>
      </c>
      <c r="H176" s="14"/>
      <c r="I176" s="22">
        <v>875608</v>
      </c>
      <c r="J176" s="22"/>
      <c r="K176" s="27" t="str">
        <f t="shared" si="4"/>
        <v>OPAC</v>
      </c>
    </row>
    <row r="177" spans="1:11" ht="37.5" x14ac:dyDescent="0.4">
      <c r="A177" s="18" t="s">
        <v>12</v>
      </c>
      <c r="B177" s="19" t="s">
        <v>148</v>
      </c>
      <c r="C177" s="18" t="s">
        <v>149</v>
      </c>
      <c r="D177" s="18" t="s">
        <v>38</v>
      </c>
      <c r="E177" s="18" t="s">
        <v>26</v>
      </c>
      <c r="F177" s="20" t="s">
        <v>679</v>
      </c>
      <c r="G177" s="21" t="s">
        <v>674</v>
      </c>
      <c r="H177" s="14"/>
      <c r="I177" s="22">
        <v>848944</v>
      </c>
      <c r="J177" s="22"/>
      <c r="K177" s="27" t="str">
        <f t="shared" si="4"/>
        <v>OPAC</v>
      </c>
    </row>
    <row r="178" spans="1:11" ht="37.5" x14ac:dyDescent="0.4">
      <c r="A178" s="18" t="s">
        <v>12</v>
      </c>
      <c r="B178" s="19" t="s">
        <v>148</v>
      </c>
      <c r="C178" s="18" t="s">
        <v>149</v>
      </c>
      <c r="D178" s="18" t="s">
        <v>38</v>
      </c>
      <c r="E178" s="18" t="s">
        <v>26</v>
      </c>
      <c r="F178" s="20" t="s">
        <v>430</v>
      </c>
      <c r="G178" s="21" t="s">
        <v>405</v>
      </c>
      <c r="H178" s="14"/>
      <c r="I178" s="22">
        <v>321042</v>
      </c>
      <c r="J178" s="22"/>
      <c r="K178" s="27" t="str">
        <f t="shared" si="4"/>
        <v>OPAC</v>
      </c>
    </row>
    <row r="179" spans="1:11" ht="37.5" x14ac:dyDescent="0.4">
      <c r="A179" s="18" t="s">
        <v>12</v>
      </c>
      <c r="B179" s="19" t="s">
        <v>148</v>
      </c>
      <c r="C179" s="18" t="s">
        <v>149</v>
      </c>
      <c r="D179" s="18" t="s">
        <v>38</v>
      </c>
      <c r="E179" s="18" t="s">
        <v>26</v>
      </c>
      <c r="F179" s="20" t="s">
        <v>292</v>
      </c>
      <c r="G179" s="14" t="s">
        <v>18</v>
      </c>
      <c r="H179" s="14"/>
      <c r="I179" s="14">
        <v>869133</v>
      </c>
      <c r="J179" s="14"/>
      <c r="K179" s="27" t="str">
        <f t="shared" si="4"/>
        <v>OPAC</v>
      </c>
    </row>
    <row r="180" spans="1:11" ht="37.5" x14ac:dyDescent="0.4">
      <c r="A180" s="18" t="s">
        <v>12</v>
      </c>
      <c r="B180" s="19" t="s">
        <v>148</v>
      </c>
      <c r="C180" s="18" t="s">
        <v>149</v>
      </c>
      <c r="D180" s="18" t="s">
        <v>38</v>
      </c>
      <c r="E180" s="18" t="s">
        <v>26</v>
      </c>
      <c r="F180" s="20" t="s">
        <v>726</v>
      </c>
      <c r="G180" s="23" t="s">
        <v>720</v>
      </c>
      <c r="H180" s="20"/>
      <c r="I180" s="23">
        <v>840342</v>
      </c>
      <c r="J180" s="23"/>
      <c r="K180" s="27" t="str">
        <f t="shared" si="4"/>
        <v>OPAC</v>
      </c>
    </row>
    <row r="181" spans="1:11" ht="37.5" x14ac:dyDescent="0.4">
      <c r="A181" s="18" t="s">
        <v>12</v>
      </c>
      <c r="B181" s="19" t="s">
        <v>148</v>
      </c>
      <c r="C181" s="18" t="s">
        <v>149</v>
      </c>
      <c r="D181" s="18" t="s">
        <v>38</v>
      </c>
      <c r="E181" s="18" t="s">
        <v>26</v>
      </c>
      <c r="F181" s="20" t="s">
        <v>165</v>
      </c>
      <c r="G181" s="23" t="s">
        <v>30</v>
      </c>
      <c r="H181" s="14"/>
      <c r="I181" s="22">
        <v>876107</v>
      </c>
      <c r="J181" s="22"/>
      <c r="K181" s="27" t="str">
        <f t="shared" si="4"/>
        <v>OPAC</v>
      </c>
    </row>
    <row r="182" spans="1:11" ht="37.5" x14ac:dyDescent="0.4">
      <c r="A182" s="18" t="s">
        <v>12</v>
      </c>
      <c r="B182" s="19" t="s">
        <v>148</v>
      </c>
      <c r="C182" s="18" t="s">
        <v>149</v>
      </c>
      <c r="D182" s="18" t="s">
        <v>38</v>
      </c>
      <c r="E182" s="18" t="s">
        <v>26</v>
      </c>
      <c r="F182" s="20" t="s">
        <v>251</v>
      </c>
      <c r="G182" s="21" t="s">
        <v>30</v>
      </c>
      <c r="H182" s="14"/>
      <c r="I182" s="22">
        <v>740688</v>
      </c>
      <c r="J182" s="22"/>
      <c r="K182" s="27" t="str">
        <f t="shared" si="4"/>
        <v>OPAC</v>
      </c>
    </row>
    <row r="183" spans="1:11" ht="37.5" x14ac:dyDescent="0.4">
      <c r="A183" s="18" t="s">
        <v>12</v>
      </c>
      <c r="B183" s="19" t="s">
        <v>148</v>
      </c>
      <c r="C183" s="18" t="s">
        <v>149</v>
      </c>
      <c r="D183" s="18" t="s">
        <v>38</v>
      </c>
      <c r="E183" s="18" t="s">
        <v>26</v>
      </c>
      <c r="F183" s="20" t="s">
        <v>228</v>
      </c>
      <c r="G183" s="21" t="s">
        <v>206</v>
      </c>
      <c r="H183" s="14"/>
      <c r="I183" s="14">
        <v>869320</v>
      </c>
      <c r="J183" s="14"/>
      <c r="K183" s="27" t="str">
        <f t="shared" si="4"/>
        <v>OPAC</v>
      </c>
    </row>
    <row r="184" spans="1:11" ht="37.5" x14ac:dyDescent="0.4">
      <c r="A184" s="18" t="s">
        <v>12</v>
      </c>
      <c r="B184" s="19" t="s">
        <v>148</v>
      </c>
      <c r="C184" s="18" t="s">
        <v>149</v>
      </c>
      <c r="D184" s="18" t="s">
        <v>38</v>
      </c>
      <c r="E184" s="18" t="s">
        <v>26</v>
      </c>
      <c r="F184" s="20" t="s">
        <v>230</v>
      </c>
      <c r="G184" s="21" t="s">
        <v>206</v>
      </c>
      <c r="H184" s="14"/>
      <c r="I184" s="22">
        <v>854164</v>
      </c>
      <c r="J184" s="22"/>
      <c r="K184" s="27" t="str">
        <f t="shared" si="4"/>
        <v>OPAC</v>
      </c>
    </row>
    <row r="185" spans="1:11" ht="37.5" x14ac:dyDescent="0.4">
      <c r="A185" s="18" t="s">
        <v>12</v>
      </c>
      <c r="B185" s="19" t="s">
        <v>148</v>
      </c>
      <c r="C185" s="18" t="s">
        <v>149</v>
      </c>
      <c r="D185" s="18" t="s">
        <v>38</v>
      </c>
      <c r="E185" s="18" t="s">
        <v>26</v>
      </c>
      <c r="F185" s="20" t="s">
        <v>150</v>
      </c>
      <c r="G185" s="21" t="s">
        <v>30</v>
      </c>
      <c r="H185" s="14"/>
      <c r="I185" s="22">
        <v>56228</v>
      </c>
      <c r="J185" s="22"/>
      <c r="K185" s="27" t="str">
        <f t="shared" si="4"/>
        <v>OPAC</v>
      </c>
    </row>
    <row r="186" spans="1:11" ht="37.5" x14ac:dyDescent="0.4">
      <c r="A186" s="18" t="s">
        <v>12</v>
      </c>
      <c r="B186" s="19" t="s">
        <v>626</v>
      </c>
      <c r="C186" s="18" t="s">
        <v>627</v>
      </c>
      <c r="D186" s="18" t="s">
        <v>38</v>
      </c>
      <c r="E186" s="18" t="s">
        <v>26</v>
      </c>
      <c r="F186" s="20" t="s">
        <v>624</v>
      </c>
      <c r="G186" s="21" t="s">
        <v>587</v>
      </c>
      <c r="H186" s="14"/>
      <c r="I186" s="22" t="s">
        <v>625</v>
      </c>
      <c r="J186" s="22"/>
      <c r="K186" s="27" t="str">
        <f t="shared" si="4"/>
        <v>OPAC</v>
      </c>
    </row>
    <row r="187" spans="1:11" ht="37.5" x14ac:dyDescent="0.4">
      <c r="A187" s="18" t="s">
        <v>12</v>
      </c>
      <c r="B187" s="19" t="s">
        <v>177</v>
      </c>
      <c r="C187" s="18" t="s">
        <v>178</v>
      </c>
      <c r="D187" s="18" t="s">
        <v>38</v>
      </c>
      <c r="E187" s="18" t="s">
        <v>26</v>
      </c>
      <c r="F187" s="20" t="s">
        <v>721</v>
      </c>
      <c r="G187" s="21" t="s">
        <v>30</v>
      </c>
      <c r="H187" s="14"/>
      <c r="I187" s="22">
        <v>849490</v>
      </c>
      <c r="J187" s="22"/>
      <c r="K187" s="27" t="str">
        <f t="shared" si="4"/>
        <v>OPAC</v>
      </c>
    </row>
    <row r="188" spans="1:11" ht="37.5" x14ac:dyDescent="0.4">
      <c r="A188" s="18" t="s">
        <v>12</v>
      </c>
      <c r="B188" s="19" t="s">
        <v>177</v>
      </c>
      <c r="C188" s="18" t="s">
        <v>178</v>
      </c>
      <c r="D188" s="18" t="s">
        <v>38</v>
      </c>
      <c r="E188" s="18" t="s">
        <v>26</v>
      </c>
      <c r="F188" s="20" t="s">
        <v>482</v>
      </c>
      <c r="G188" s="23" t="s">
        <v>100</v>
      </c>
      <c r="H188" s="14"/>
      <c r="I188" s="22">
        <v>793069</v>
      </c>
      <c r="J188" s="22"/>
      <c r="K188" s="27" t="str">
        <f t="shared" si="4"/>
        <v>OPAC</v>
      </c>
    </row>
    <row r="189" spans="1:11" ht="37.5" x14ac:dyDescent="0.4">
      <c r="A189" s="18" t="s">
        <v>12</v>
      </c>
      <c r="B189" s="19" t="s">
        <v>177</v>
      </c>
      <c r="C189" s="18" t="s">
        <v>178</v>
      </c>
      <c r="D189" s="18" t="s">
        <v>38</v>
      </c>
      <c r="E189" s="18" t="s">
        <v>26</v>
      </c>
      <c r="F189" s="20" t="s">
        <v>175</v>
      </c>
      <c r="G189" s="23" t="s">
        <v>179</v>
      </c>
      <c r="H189" s="14"/>
      <c r="I189" s="22">
        <v>869045</v>
      </c>
      <c r="J189" s="22"/>
      <c r="K189" s="27" t="str">
        <f t="shared" si="4"/>
        <v>OPAC</v>
      </c>
    </row>
    <row r="190" spans="1:11" ht="37.5" x14ac:dyDescent="0.4">
      <c r="A190" s="18" t="s">
        <v>12</v>
      </c>
      <c r="B190" s="19" t="s">
        <v>316</v>
      </c>
      <c r="C190" s="18" t="s">
        <v>317</v>
      </c>
      <c r="D190" s="18" t="s">
        <v>38</v>
      </c>
      <c r="E190" s="18" t="s">
        <v>26</v>
      </c>
      <c r="F190" s="20" t="s">
        <v>705</v>
      </c>
      <c r="G190" s="23" t="s">
        <v>30</v>
      </c>
      <c r="H190" s="20"/>
      <c r="I190" s="23">
        <v>874289</v>
      </c>
      <c r="J190" s="23"/>
      <c r="K190" s="27" t="str">
        <f t="shared" si="4"/>
        <v>OPAC</v>
      </c>
    </row>
    <row r="191" spans="1:11" ht="37.5" x14ac:dyDescent="0.4">
      <c r="A191" s="18" t="s">
        <v>12</v>
      </c>
      <c r="B191" s="19" t="s">
        <v>316</v>
      </c>
      <c r="C191" s="18" t="s">
        <v>317</v>
      </c>
      <c r="D191" s="18" t="s">
        <v>38</v>
      </c>
      <c r="E191" s="18" t="s">
        <v>26</v>
      </c>
      <c r="F191" s="20" t="s">
        <v>572</v>
      </c>
      <c r="G191" s="21" t="s">
        <v>397</v>
      </c>
      <c r="H191" s="14"/>
      <c r="I191" s="22">
        <v>740742</v>
      </c>
      <c r="J191" s="22"/>
      <c r="K191" s="27" t="str">
        <f t="shared" si="4"/>
        <v>OPAC</v>
      </c>
    </row>
    <row r="192" spans="1:11" ht="37.5" x14ac:dyDescent="0.4">
      <c r="A192" s="18" t="s">
        <v>12</v>
      </c>
      <c r="B192" s="19" t="s">
        <v>316</v>
      </c>
      <c r="C192" s="18" t="s">
        <v>317</v>
      </c>
      <c r="D192" s="18" t="s">
        <v>38</v>
      </c>
      <c r="E192" s="18" t="s">
        <v>26</v>
      </c>
      <c r="F192" s="20" t="s">
        <v>552</v>
      </c>
      <c r="G192" s="21" t="s">
        <v>397</v>
      </c>
      <c r="H192" s="25" t="s">
        <v>553</v>
      </c>
      <c r="I192" s="25"/>
      <c r="J192" s="14"/>
      <c r="K192" s="27" t="str">
        <f>HYPERLINK(H192,"OPAC")</f>
        <v>OPAC</v>
      </c>
    </row>
    <row r="193" spans="1:11" ht="37.5" x14ac:dyDescent="0.4">
      <c r="A193" s="18" t="s">
        <v>12</v>
      </c>
      <c r="B193" s="19" t="s">
        <v>316</v>
      </c>
      <c r="C193" s="18" t="s">
        <v>317</v>
      </c>
      <c r="D193" s="18" t="s">
        <v>38</v>
      </c>
      <c r="E193" s="18" t="s">
        <v>26</v>
      </c>
      <c r="F193" s="20" t="s">
        <v>550</v>
      </c>
      <c r="G193" s="21" t="s">
        <v>397</v>
      </c>
      <c r="H193" s="14"/>
      <c r="I193" s="14">
        <v>874298</v>
      </c>
      <c r="J193" s="14"/>
      <c r="K193" s="27" t="str">
        <f t="shared" ref="K193:K210" si="5">HYPERLINK("http://klibs1.kj.yamagata-u.ac.jp/mylimedio/search/search.do?keyword=%23ID%3D"&amp;I193,"OPAC")</f>
        <v>OPAC</v>
      </c>
    </row>
    <row r="194" spans="1:11" ht="37.5" x14ac:dyDescent="0.4">
      <c r="A194" s="18" t="s">
        <v>12</v>
      </c>
      <c r="B194" s="19" t="s">
        <v>316</v>
      </c>
      <c r="C194" s="18" t="s">
        <v>317</v>
      </c>
      <c r="D194" s="18" t="s">
        <v>38</v>
      </c>
      <c r="E194" s="18" t="s">
        <v>26</v>
      </c>
      <c r="F194" s="20" t="s">
        <v>318</v>
      </c>
      <c r="G194" s="21" t="s">
        <v>319</v>
      </c>
      <c r="H194" s="14"/>
      <c r="I194" s="14">
        <v>879012</v>
      </c>
      <c r="J194" s="14"/>
      <c r="K194" s="27" t="str">
        <f t="shared" si="5"/>
        <v>OPAC</v>
      </c>
    </row>
    <row r="195" spans="1:11" ht="37.5" x14ac:dyDescent="0.4">
      <c r="A195" s="18" t="s">
        <v>12</v>
      </c>
      <c r="B195" s="19" t="s">
        <v>316</v>
      </c>
      <c r="C195" s="18" t="s">
        <v>317</v>
      </c>
      <c r="D195" s="18" t="s">
        <v>38</v>
      </c>
      <c r="E195" s="18" t="s">
        <v>26</v>
      </c>
      <c r="F195" s="20" t="s">
        <v>634</v>
      </c>
      <c r="G195" s="21" t="s">
        <v>587</v>
      </c>
      <c r="H195" s="14"/>
      <c r="I195" s="22">
        <v>783733</v>
      </c>
      <c r="J195" s="22"/>
      <c r="K195" s="27" t="str">
        <f t="shared" si="5"/>
        <v>OPAC</v>
      </c>
    </row>
    <row r="196" spans="1:11" ht="37.5" x14ac:dyDescent="0.4">
      <c r="A196" s="18" t="s">
        <v>12</v>
      </c>
      <c r="B196" s="19" t="s">
        <v>316</v>
      </c>
      <c r="C196" s="18" t="s">
        <v>317</v>
      </c>
      <c r="D196" s="18" t="s">
        <v>38</v>
      </c>
      <c r="E196" s="18" t="s">
        <v>26</v>
      </c>
      <c r="F196" s="20" t="s">
        <v>800</v>
      </c>
      <c r="G196" s="21" t="s">
        <v>730</v>
      </c>
      <c r="H196" s="14"/>
      <c r="I196" s="22">
        <v>874301</v>
      </c>
      <c r="J196" s="22"/>
      <c r="K196" s="27" t="str">
        <f t="shared" si="5"/>
        <v>OPAC</v>
      </c>
    </row>
    <row r="197" spans="1:11" ht="37.5" x14ac:dyDescent="0.4">
      <c r="A197" s="18" t="s">
        <v>12</v>
      </c>
      <c r="B197" s="19" t="s">
        <v>316</v>
      </c>
      <c r="C197" s="18" t="s">
        <v>317</v>
      </c>
      <c r="D197" s="18" t="s">
        <v>38</v>
      </c>
      <c r="E197" s="18" t="s">
        <v>26</v>
      </c>
      <c r="F197" s="20" t="s">
        <v>641</v>
      </c>
      <c r="G197" s="21" t="s">
        <v>286</v>
      </c>
      <c r="H197" s="14"/>
      <c r="I197" s="22">
        <v>861943</v>
      </c>
      <c r="J197" s="22"/>
      <c r="K197" s="27" t="str">
        <f t="shared" si="5"/>
        <v>OPAC</v>
      </c>
    </row>
    <row r="198" spans="1:11" ht="37.5" x14ac:dyDescent="0.4">
      <c r="A198" s="18" t="s">
        <v>12</v>
      </c>
      <c r="B198" s="19" t="s">
        <v>316</v>
      </c>
      <c r="C198" s="18" t="s">
        <v>317</v>
      </c>
      <c r="D198" s="18" t="s">
        <v>38</v>
      </c>
      <c r="E198" s="18" t="s">
        <v>26</v>
      </c>
      <c r="F198" s="20" t="s">
        <v>432</v>
      </c>
      <c r="G198" s="21" t="s">
        <v>145</v>
      </c>
      <c r="H198" s="14"/>
      <c r="I198" s="14">
        <v>844304</v>
      </c>
      <c r="J198" s="14"/>
      <c r="K198" s="27" t="str">
        <f t="shared" si="5"/>
        <v>OPAC</v>
      </c>
    </row>
    <row r="199" spans="1:11" ht="37.5" x14ac:dyDescent="0.4">
      <c r="A199" s="18" t="s">
        <v>12</v>
      </c>
      <c r="B199" s="19" t="s">
        <v>316</v>
      </c>
      <c r="C199" s="18" t="s">
        <v>317</v>
      </c>
      <c r="D199" s="18" t="s">
        <v>38</v>
      </c>
      <c r="E199" s="18" t="s">
        <v>26</v>
      </c>
      <c r="F199" s="20" t="s">
        <v>433</v>
      </c>
      <c r="G199" s="21" t="s">
        <v>434</v>
      </c>
      <c r="H199" s="14"/>
      <c r="I199" s="22">
        <v>861944</v>
      </c>
      <c r="J199" s="22"/>
      <c r="K199" s="27" t="str">
        <f t="shared" si="5"/>
        <v>OPAC</v>
      </c>
    </row>
    <row r="200" spans="1:11" ht="37.5" x14ac:dyDescent="0.4">
      <c r="A200" s="18" t="s">
        <v>12</v>
      </c>
      <c r="B200" s="19" t="s">
        <v>316</v>
      </c>
      <c r="C200" s="18" t="s">
        <v>317</v>
      </c>
      <c r="D200" s="18" t="s">
        <v>38</v>
      </c>
      <c r="E200" s="18" t="s">
        <v>26</v>
      </c>
      <c r="F200" s="20" t="s">
        <v>540</v>
      </c>
      <c r="G200" s="21" t="s">
        <v>529</v>
      </c>
      <c r="H200" s="14"/>
      <c r="I200" s="22">
        <v>750767</v>
      </c>
      <c r="J200" s="22"/>
      <c r="K200" s="27" t="str">
        <f t="shared" si="5"/>
        <v>OPAC</v>
      </c>
    </row>
    <row r="201" spans="1:11" ht="37.5" x14ac:dyDescent="0.4">
      <c r="A201" s="18" t="s">
        <v>12</v>
      </c>
      <c r="B201" s="19" t="s">
        <v>316</v>
      </c>
      <c r="C201" s="18" t="s">
        <v>317</v>
      </c>
      <c r="D201" s="18" t="s">
        <v>38</v>
      </c>
      <c r="E201" s="18" t="s">
        <v>26</v>
      </c>
      <c r="F201" s="20" t="s">
        <v>539</v>
      </c>
      <c r="G201" s="21" t="s">
        <v>529</v>
      </c>
      <c r="H201" s="14"/>
      <c r="I201" s="22">
        <v>750761</v>
      </c>
      <c r="J201" s="22"/>
      <c r="K201" s="27" t="str">
        <f t="shared" si="5"/>
        <v>OPAC</v>
      </c>
    </row>
    <row r="202" spans="1:11" ht="37.5" x14ac:dyDescent="0.4">
      <c r="A202" s="18" t="s">
        <v>12</v>
      </c>
      <c r="B202" s="19" t="s">
        <v>316</v>
      </c>
      <c r="C202" s="18" t="s">
        <v>317</v>
      </c>
      <c r="D202" s="18" t="s">
        <v>38</v>
      </c>
      <c r="E202" s="18" t="s">
        <v>26</v>
      </c>
      <c r="F202" s="20" t="s">
        <v>538</v>
      </c>
      <c r="G202" s="21" t="s">
        <v>529</v>
      </c>
      <c r="H202" s="14"/>
      <c r="I202" s="22">
        <v>750763</v>
      </c>
      <c r="J202" s="22"/>
      <c r="K202" s="27" t="str">
        <f t="shared" si="5"/>
        <v>OPAC</v>
      </c>
    </row>
    <row r="203" spans="1:11" ht="37.5" x14ac:dyDescent="0.4">
      <c r="A203" s="18" t="s">
        <v>12</v>
      </c>
      <c r="B203" s="19" t="s">
        <v>101</v>
      </c>
      <c r="C203" s="18" t="s">
        <v>102</v>
      </c>
      <c r="D203" s="18" t="s">
        <v>38</v>
      </c>
      <c r="E203" s="18" t="s">
        <v>26</v>
      </c>
      <c r="F203" s="20" t="s">
        <v>708</v>
      </c>
      <c r="G203" s="23" t="s">
        <v>709</v>
      </c>
      <c r="H203" s="20"/>
      <c r="I203" s="23">
        <v>874289</v>
      </c>
      <c r="J203" s="23"/>
      <c r="K203" s="27" t="str">
        <f t="shared" si="5"/>
        <v>OPAC</v>
      </c>
    </row>
    <row r="204" spans="1:11" ht="37.5" x14ac:dyDescent="0.4">
      <c r="A204" s="18" t="s">
        <v>12</v>
      </c>
      <c r="B204" s="19" t="s">
        <v>101</v>
      </c>
      <c r="C204" s="18" t="s">
        <v>102</v>
      </c>
      <c r="D204" s="18" t="s">
        <v>38</v>
      </c>
      <c r="E204" s="18" t="s">
        <v>26</v>
      </c>
      <c r="F204" s="20" t="s">
        <v>574</v>
      </c>
      <c r="G204" s="21" t="s">
        <v>397</v>
      </c>
      <c r="H204" s="14"/>
      <c r="I204" s="22">
        <v>740742</v>
      </c>
      <c r="J204" s="22"/>
      <c r="K204" s="27" t="str">
        <f t="shared" si="5"/>
        <v>OPAC</v>
      </c>
    </row>
    <row r="205" spans="1:11" ht="37.5" x14ac:dyDescent="0.4">
      <c r="A205" s="18" t="s">
        <v>12</v>
      </c>
      <c r="B205" s="19" t="s">
        <v>101</v>
      </c>
      <c r="C205" s="18" t="s">
        <v>102</v>
      </c>
      <c r="D205" s="18" t="s">
        <v>38</v>
      </c>
      <c r="E205" s="18" t="s">
        <v>26</v>
      </c>
      <c r="F205" s="20" t="s">
        <v>187</v>
      </c>
      <c r="G205" s="14" t="s">
        <v>18</v>
      </c>
      <c r="H205" s="14"/>
      <c r="I205" s="24" t="s">
        <v>188</v>
      </c>
      <c r="J205" s="24"/>
      <c r="K205" s="27" t="str">
        <f t="shared" si="5"/>
        <v>OPAC</v>
      </c>
    </row>
    <row r="206" spans="1:11" ht="37.5" x14ac:dyDescent="0.4">
      <c r="A206" s="18" t="s">
        <v>12</v>
      </c>
      <c r="B206" s="19" t="s">
        <v>101</v>
      </c>
      <c r="C206" s="18" t="s">
        <v>102</v>
      </c>
      <c r="D206" s="18" t="s">
        <v>38</v>
      </c>
      <c r="E206" s="18" t="s">
        <v>26</v>
      </c>
      <c r="F206" s="20" t="s">
        <v>468</v>
      </c>
      <c r="G206" s="23" t="s">
        <v>397</v>
      </c>
      <c r="H206" s="20"/>
      <c r="I206" s="22">
        <v>769760</v>
      </c>
      <c r="J206" s="22"/>
      <c r="K206" s="27" t="str">
        <f t="shared" si="5"/>
        <v>OPAC</v>
      </c>
    </row>
    <row r="207" spans="1:11" ht="37.5" x14ac:dyDescent="0.4">
      <c r="A207" s="18" t="s">
        <v>12</v>
      </c>
      <c r="B207" s="19" t="s">
        <v>101</v>
      </c>
      <c r="C207" s="18" t="s">
        <v>102</v>
      </c>
      <c r="D207" s="18" t="s">
        <v>38</v>
      </c>
      <c r="E207" s="18" t="s">
        <v>26</v>
      </c>
      <c r="F207" s="20" t="s">
        <v>723</v>
      </c>
      <c r="G207" s="21" t="s">
        <v>30</v>
      </c>
      <c r="H207" s="14"/>
      <c r="I207" s="22">
        <v>849490</v>
      </c>
      <c r="J207" s="22"/>
      <c r="K207" s="27" t="str">
        <f t="shared" si="5"/>
        <v>OPAC</v>
      </c>
    </row>
    <row r="208" spans="1:11" ht="37.5" x14ac:dyDescent="0.4">
      <c r="A208" s="18" t="s">
        <v>12</v>
      </c>
      <c r="B208" s="19" t="s">
        <v>101</v>
      </c>
      <c r="C208" s="18" t="s">
        <v>102</v>
      </c>
      <c r="D208" s="18" t="s">
        <v>38</v>
      </c>
      <c r="E208" s="18" t="s">
        <v>26</v>
      </c>
      <c r="F208" s="20" t="s">
        <v>103</v>
      </c>
      <c r="G208" s="14" t="s">
        <v>18</v>
      </c>
      <c r="H208" s="14"/>
      <c r="I208" s="14">
        <v>845123</v>
      </c>
      <c r="J208" s="14"/>
      <c r="K208" s="27" t="str">
        <f t="shared" si="5"/>
        <v>OPAC</v>
      </c>
    </row>
    <row r="209" spans="1:11" ht="37.5" x14ac:dyDescent="0.4">
      <c r="A209" s="18" t="s">
        <v>12</v>
      </c>
      <c r="B209" s="19" t="s">
        <v>101</v>
      </c>
      <c r="C209" s="18" t="s">
        <v>102</v>
      </c>
      <c r="D209" s="18" t="s">
        <v>38</v>
      </c>
      <c r="E209" s="18" t="s">
        <v>26</v>
      </c>
      <c r="F209" s="20" t="s">
        <v>144</v>
      </c>
      <c r="G209" s="21" t="s">
        <v>140</v>
      </c>
      <c r="H209" s="14"/>
      <c r="I209" s="22">
        <v>117367</v>
      </c>
      <c r="J209" s="22"/>
      <c r="K209" s="27" t="str">
        <f t="shared" si="5"/>
        <v>OPAC</v>
      </c>
    </row>
    <row r="210" spans="1:11" ht="37.5" x14ac:dyDescent="0.4">
      <c r="A210" s="18" t="s">
        <v>12</v>
      </c>
      <c r="B210" s="19" t="s">
        <v>293</v>
      </c>
      <c r="C210" s="18" t="s">
        <v>291</v>
      </c>
      <c r="D210" s="18" t="s">
        <v>38</v>
      </c>
      <c r="E210" s="18" t="s">
        <v>26</v>
      </c>
      <c r="F210" s="20" t="s">
        <v>695</v>
      </c>
      <c r="G210" s="23" t="s">
        <v>674</v>
      </c>
      <c r="H210" s="20"/>
      <c r="I210" s="23">
        <v>869125</v>
      </c>
      <c r="J210" s="23"/>
      <c r="K210" s="27" t="str">
        <f t="shared" si="5"/>
        <v>OPAC</v>
      </c>
    </row>
    <row r="211" spans="1:11" ht="37.5" x14ac:dyDescent="0.4">
      <c r="A211" s="18" t="s">
        <v>12</v>
      </c>
      <c r="B211" s="19" t="s">
        <v>293</v>
      </c>
      <c r="C211" s="18" t="s">
        <v>291</v>
      </c>
      <c r="D211" s="18" t="s">
        <v>38</v>
      </c>
      <c r="E211" s="18" t="s">
        <v>26</v>
      </c>
      <c r="F211" s="20" t="s">
        <v>698</v>
      </c>
      <c r="G211" s="23" t="s">
        <v>699</v>
      </c>
      <c r="H211" s="20"/>
      <c r="I211" s="23"/>
      <c r="J211" s="23"/>
      <c r="K211" s="23"/>
    </row>
    <row r="212" spans="1:11" ht="37.5" x14ac:dyDescent="0.4">
      <c r="A212" s="18" t="s">
        <v>12</v>
      </c>
      <c r="B212" s="19" t="s">
        <v>293</v>
      </c>
      <c r="C212" s="18" t="s">
        <v>291</v>
      </c>
      <c r="D212" s="18" t="s">
        <v>38</v>
      </c>
      <c r="E212" s="18" t="s">
        <v>26</v>
      </c>
      <c r="F212" s="20" t="s">
        <v>789</v>
      </c>
      <c r="G212" s="23" t="s">
        <v>30</v>
      </c>
      <c r="H212" s="20"/>
      <c r="I212" s="14">
        <v>854577</v>
      </c>
      <c r="J212" s="33"/>
      <c r="K212" s="27" t="str">
        <f t="shared" ref="K212:K239" si="6">HYPERLINK("http://klibs1.kj.yamagata-u.ac.jp/mylimedio/search/search.do?keyword=%23ID%3D"&amp;I212,"OPAC")</f>
        <v>OPAC</v>
      </c>
    </row>
    <row r="213" spans="1:11" ht="37.5" x14ac:dyDescent="0.4">
      <c r="A213" s="18" t="s">
        <v>12</v>
      </c>
      <c r="B213" s="19" t="s">
        <v>293</v>
      </c>
      <c r="C213" s="18" t="s">
        <v>291</v>
      </c>
      <c r="D213" s="18" t="s">
        <v>38</v>
      </c>
      <c r="E213" s="18" t="s">
        <v>26</v>
      </c>
      <c r="F213" s="20" t="s">
        <v>788</v>
      </c>
      <c r="G213" s="14" t="s">
        <v>18</v>
      </c>
      <c r="H213" s="14"/>
      <c r="I213" s="14">
        <v>117346</v>
      </c>
      <c r="J213" s="14"/>
      <c r="K213" s="27" t="str">
        <f t="shared" si="6"/>
        <v>OPAC</v>
      </c>
    </row>
    <row r="214" spans="1:11" ht="37.5" x14ac:dyDescent="0.4">
      <c r="A214" s="18" t="s">
        <v>12</v>
      </c>
      <c r="B214" s="19" t="s">
        <v>293</v>
      </c>
      <c r="C214" s="18" t="s">
        <v>291</v>
      </c>
      <c r="D214" s="18" t="s">
        <v>38</v>
      </c>
      <c r="E214" s="18" t="s">
        <v>26</v>
      </c>
      <c r="F214" s="20" t="s">
        <v>292</v>
      </c>
      <c r="G214" s="14" t="s">
        <v>18</v>
      </c>
      <c r="H214" s="14"/>
      <c r="I214" s="14">
        <v>869133</v>
      </c>
      <c r="J214" s="14"/>
      <c r="K214" s="27" t="str">
        <f t="shared" si="6"/>
        <v>OPAC</v>
      </c>
    </row>
    <row r="215" spans="1:11" ht="37.5" x14ac:dyDescent="0.4">
      <c r="A215" s="18" t="s">
        <v>12</v>
      </c>
      <c r="B215" s="19" t="s">
        <v>96</v>
      </c>
      <c r="C215" s="18" t="s">
        <v>94</v>
      </c>
      <c r="D215" s="18" t="s">
        <v>38</v>
      </c>
      <c r="E215" s="18" t="s">
        <v>26</v>
      </c>
      <c r="F215" s="20" t="s">
        <v>729</v>
      </c>
      <c r="G215" s="23" t="s">
        <v>30</v>
      </c>
      <c r="H215" s="20"/>
      <c r="I215" s="23">
        <v>874288</v>
      </c>
      <c r="J215" s="23"/>
      <c r="K215" s="27" t="str">
        <f t="shared" si="6"/>
        <v>OPAC</v>
      </c>
    </row>
    <row r="216" spans="1:11" ht="37.5" x14ac:dyDescent="0.4">
      <c r="A216" s="18" t="s">
        <v>12</v>
      </c>
      <c r="B216" s="19" t="s">
        <v>96</v>
      </c>
      <c r="C216" s="18" t="s">
        <v>94</v>
      </c>
      <c r="D216" s="18" t="s">
        <v>38</v>
      </c>
      <c r="E216" s="18" t="s">
        <v>26</v>
      </c>
      <c r="F216" s="20" t="s">
        <v>97</v>
      </c>
      <c r="G216" s="18" t="s">
        <v>98</v>
      </c>
      <c r="H216" s="14"/>
      <c r="I216" s="23">
        <v>875780</v>
      </c>
      <c r="J216" s="23"/>
      <c r="K216" s="27" t="str">
        <f t="shared" si="6"/>
        <v>OPAC</v>
      </c>
    </row>
    <row r="217" spans="1:11" ht="37.5" x14ac:dyDescent="0.4">
      <c r="A217" s="18" t="s">
        <v>12</v>
      </c>
      <c r="B217" s="19" t="s">
        <v>96</v>
      </c>
      <c r="C217" s="18" t="s">
        <v>94</v>
      </c>
      <c r="D217" s="18" t="s">
        <v>38</v>
      </c>
      <c r="E217" s="18" t="s">
        <v>26</v>
      </c>
      <c r="F217" s="20" t="s">
        <v>219</v>
      </c>
      <c r="G217" s="21" t="s">
        <v>100</v>
      </c>
      <c r="H217" s="14"/>
      <c r="I217" s="22">
        <v>875779</v>
      </c>
      <c r="J217" s="22"/>
      <c r="K217" s="27" t="str">
        <f t="shared" si="6"/>
        <v>OPAC</v>
      </c>
    </row>
    <row r="218" spans="1:11" ht="37.5" x14ac:dyDescent="0.4">
      <c r="A218" s="18" t="s">
        <v>12</v>
      </c>
      <c r="B218" s="19" t="s">
        <v>96</v>
      </c>
      <c r="C218" s="18" t="s">
        <v>94</v>
      </c>
      <c r="D218" s="18" t="s">
        <v>38</v>
      </c>
      <c r="E218" s="18" t="s">
        <v>26</v>
      </c>
      <c r="F218" s="20" t="s">
        <v>465</v>
      </c>
      <c r="G218" s="21" t="s">
        <v>18</v>
      </c>
      <c r="H218" s="14"/>
      <c r="I218" s="22">
        <v>878993</v>
      </c>
      <c r="J218" s="22"/>
      <c r="K218" s="27" t="str">
        <f t="shared" si="6"/>
        <v>OPAC</v>
      </c>
    </row>
    <row r="219" spans="1:11" ht="37.5" x14ac:dyDescent="0.4">
      <c r="A219" s="18" t="s">
        <v>12</v>
      </c>
      <c r="B219" s="19" t="s">
        <v>96</v>
      </c>
      <c r="C219" s="18" t="s">
        <v>94</v>
      </c>
      <c r="D219" s="18" t="s">
        <v>38</v>
      </c>
      <c r="E219" s="18" t="s">
        <v>26</v>
      </c>
      <c r="F219" s="20" t="s">
        <v>499</v>
      </c>
      <c r="G219" s="23" t="s">
        <v>18</v>
      </c>
      <c r="H219" s="14"/>
      <c r="I219" s="14">
        <v>878996</v>
      </c>
      <c r="J219" s="14"/>
      <c r="K219" s="27" t="str">
        <f t="shared" si="6"/>
        <v>OPAC</v>
      </c>
    </row>
    <row r="220" spans="1:11" ht="37.5" x14ac:dyDescent="0.4">
      <c r="A220" s="18" t="s">
        <v>12</v>
      </c>
      <c r="B220" s="19" t="s">
        <v>545</v>
      </c>
      <c r="C220" s="18" t="s">
        <v>546</v>
      </c>
      <c r="D220" s="18" t="s">
        <v>38</v>
      </c>
      <c r="E220" s="18" t="s">
        <v>26</v>
      </c>
      <c r="F220" s="20" t="s">
        <v>737</v>
      </c>
      <c r="G220" s="21" t="s">
        <v>30</v>
      </c>
      <c r="H220" s="14"/>
      <c r="I220" s="22">
        <v>844307</v>
      </c>
      <c r="J220" s="22"/>
      <c r="K220" s="27" t="str">
        <f t="shared" si="6"/>
        <v>OPAC</v>
      </c>
    </row>
    <row r="221" spans="1:11" ht="37.5" x14ac:dyDescent="0.4">
      <c r="A221" s="18" t="s">
        <v>12</v>
      </c>
      <c r="B221" s="19" t="s">
        <v>545</v>
      </c>
      <c r="C221" s="18" t="s">
        <v>546</v>
      </c>
      <c r="D221" s="18" t="s">
        <v>38</v>
      </c>
      <c r="E221" s="18" t="s">
        <v>26</v>
      </c>
      <c r="F221" s="20" t="s">
        <v>601</v>
      </c>
      <c r="G221" s="21" t="s">
        <v>18</v>
      </c>
      <c r="H221" s="14"/>
      <c r="I221" s="22">
        <v>879016</v>
      </c>
      <c r="J221" s="22"/>
      <c r="K221" s="27" t="str">
        <f t="shared" si="6"/>
        <v>OPAC</v>
      </c>
    </row>
    <row r="222" spans="1:11" ht="37.5" x14ac:dyDescent="0.4">
      <c r="A222" s="18" t="s">
        <v>12</v>
      </c>
      <c r="B222" s="19" t="s">
        <v>545</v>
      </c>
      <c r="C222" s="18" t="s">
        <v>546</v>
      </c>
      <c r="D222" s="18" t="s">
        <v>38</v>
      </c>
      <c r="E222" s="18" t="s">
        <v>26</v>
      </c>
      <c r="F222" s="20" t="s">
        <v>547</v>
      </c>
      <c r="G222" s="21" t="s">
        <v>534</v>
      </c>
      <c r="H222" s="14"/>
      <c r="I222" s="22">
        <v>874291</v>
      </c>
      <c r="J222" s="22"/>
      <c r="K222" s="27" t="str">
        <f t="shared" si="6"/>
        <v>OPAC</v>
      </c>
    </row>
    <row r="223" spans="1:11" ht="37.5" x14ac:dyDescent="0.4">
      <c r="A223" s="18" t="s">
        <v>12</v>
      </c>
      <c r="B223" s="19" t="s">
        <v>138</v>
      </c>
      <c r="C223" s="18" t="s">
        <v>139</v>
      </c>
      <c r="D223" s="18" t="s">
        <v>38</v>
      </c>
      <c r="E223" s="18" t="s">
        <v>26</v>
      </c>
      <c r="F223" s="20" t="s">
        <v>735</v>
      </c>
      <c r="G223" s="21" t="s">
        <v>730</v>
      </c>
      <c r="H223" s="14"/>
      <c r="I223" s="22">
        <v>850480</v>
      </c>
      <c r="J223" s="22"/>
      <c r="K223" s="27" t="str">
        <f t="shared" si="6"/>
        <v>OPAC</v>
      </c>
    </row>
    <row r="224" spans="1:11" ht="37.5" x14ac:dyDescent="0.4">
      <c r="A224" s="18" t="s">
        <v>12</v>
      </c>
      <c r="B224" s="19" t="s">
        <v>138</v>
      </c>
      <c r="C224" s="18" t="s">
        <v>139</v>
      </c>
      <c r="D224" s="18" t="s">
        <v>38</v>
      </c>
      <c r="E224" s="18" t="s">
        <v>26</v>
      </c>
      <c r="F224" s="20" t="s">
        <v>198</v>
      </c>
      <c r="G224" s="14" t="s">
        <v>18</v>
      </c>
      <c r="H224" s="14"/>
      <c r="I224" s="24" t="s">
        <v>197</v>
      </c>
      <c r="J224" s="24"/>
      <c r="K224" s="27" t="str">
        <f t="shared" si="6"/>
        <v>OPAC</v>
      </c>
    </row>
    <row r="225" spans="1:11" ht="37.5" x14ac:dyDescent="0.4">
      <c r="A225" s="18" t="s">
        <v>12</v>
      </c>
      <c r="B225" s="19" t="s">
        <v>138</v>
      </c>
      <c r="C225" s="18" t="s">
        <v>139</v>
      </c>
      <c r="D225" s="18" t="s">
        <v>38</v>
      </c>
      <c r="E225" s="18" t="s">
        <v>26</v>
      </c>
      <c r="F225" s="20" t="s">
        <v>137</v>
      </c>
      <c r="G225" s="21" t="s">
        <v>140</v>
      </c>
      <c r="H225" s="14"/>
      <c r="I225" s="14">
        <v>843972</v>
      </c>
      <c r="J225" s="14"/>
      <c r="K225" s="27" t="str">
        <f t="shared" si="6"/>
        <v>OPAC</v>
      </c>
    </row>
    <row r="226" spans="1:11" ht="37.5" x14ac:dyDescent="0.4">
      <c r="A226" s="18" t="s">
        <v>12</v>
      </c>
      <c r="B226" s="19" t="s">
        <v>416</v>
      </c>
      <c r="C226" s="18" t="s">
        <v>417</v>
      </c>
      <c r="D226" s="18" t="s">
        <v>38</v>
      </c>
      <c r="E226" s="18" t="s">
        <v>26</v>
      </c>
      <c r="F226" s="20" t="s">
        <v>715</v>
      </c>
      <c r="G226" s="21" t="s">
        <v>710</v>
      </c>
      <c r="H226" s="14"/>
      <c r="I226" s="14">
        <v>869127</v>
      </c>
      <c r="J226" s="14"/>
      <c r="K226" s="27" t="str">
        <f t="shared" si="6"/>
        <v>OPAC</v>
      </c>
    </row>
    <row r="227" spans="1:11" ht="37.5" x14ac:dyDescent="0.4">
      <c r="A227" s="18" t="s">
        <v>12</v>
      </c>
      <c r="B227" s="19" t="s">
        <v>416</v>
      </c>
      <c r="C227" s="18" t="s">
        <v>417</v>
      </c>
      <c r="D227" s="18" t="s">
        <v>38</v>
      </c>
      <c r="E227" s="18" t="s">
        <v>26</v>
      </c>
      <c r="F227" s="20" t="s">
        <v>463</v>
      </c>
      <c r="G227" s="21" t="s">
        <v>18</v>
      </c>
      <c r="H227" s="14"/>
      <c r="I227" s="22">
        <v>879013</v>
      </c>
      <c r="J227" s="22"/>
      <c r="K227" s="27" t="str">
        <f t="shared" si="6"/>
        <v>OPAC</v>
      </c>
    </row>
    <row r="228" spans="1:11" ht="37.5" x14ac:dyDescent="0.4">
      <c r="A228" s="18" t="s">
        <v>12</v>
      </c>
      <c r="B228" s="19" t="s">
        <v>416</v>
      </c>
      <c r="C228" s="18" t="s">
        <v>417</v>
      </c>
      <c r="D228" s="18" t="s">
        <v>38</v>
      </c>
      <c r="E228" s="18" t="s">
        <v>26</v>
      </c>
      <c r="F228" s="20" t="s">
        <v>415</v>
      </c>
      <c r="G228" s="21" t="s">
        <v>405</v>
      </c>
      <c r="H228" s="14"/>
      <c r="I228" s="22">
        <v>844448</v>
      </c>
      <c r="J228" s="22"/>
      <c r="K228" s="27" t="str">
        <f t="shared" si="6"/>
        <v>OPAC</v>
      </c>
    </row>
    <row r="229" spans="1:11" ht="37.5" x14ac:dyDescent="0.4">
      <c r="A229" s="18" t="s">
        <v>12</v>
      </c>
      <c r="B229" s="19" t="s">
        <v>192</v>
      </c>
      <c r="C229" s="18" t="s">
        <v>190</v>
      </c>
      <c r="D229" s="18" t="s">
        <v>38</v>
      </c>
      <c r="E229" s="18" t="s">
        <v>26</v>
      </c>
      <c r="F229" s="20" t="s">
        <v>193</v>
      </c>
      <c r="G229" s="14" t="s">
        <v>18</v>
      </c>
      <c r="H229" s="14"/>
      <c r="I229" s="14">
        <v>740681</v>
      </c>
      <c r="J229" s="14"/>
      <c r="K229" s="27" t="str">
        <f t="shared" si="6"/>
        <v>OPAC</v>
      </c>
    </row>
    <row r="230" spans="1:11" ht="37.5" x14ac:dyDescent="0.4">
      <c r="A230" s="18" t="s">
        <v>12</v>
      </c>
      <c r="B230" s="19" t="s">
        <v>192</v>
      </c>
      <c r="C230" s="18" t="s">
        <v>190</v>
      </c>
      <c r="D230" s="18" t="s">
        <v>38</v>
      </c>
      <c r="E230" s="18" t="s">
        <v>26</v>
      </c>
      <c r="F230" s="20" t="s">
        <v>221</v>
      </c>
      <c r="G230" s="21" t="s">
        <v>206</v>
      </c>
      <c r="H230" s="14"/>
      <c r="I230" s="22">
        <v>118214</v>
      </c>
      <c r="J230" s="22"/>
      <c r="K230" s="27" t="str">
        <f t="shared" si="6"/>
        <v>OPAC</v>
      </c>
    </row>
    <row r="231" spans="1:11" ht="37.5" x14ac:dyDescent="0.4">
      <c r="A231" s="18" t="s">
        <v>12</v>
      </c>
      <c r="B231" s="19" t="s">
        <v>192</v>
      </c>
      <c r="C231" s="18" t="s">
        <v>190</v>
      </c>
      <c r="D231" s="18" t="s">
        <v>38</v>
      </c>
      <c r="E231" s="18" t="s">
        <v>26</v>
      </c>
      <c r="F231" s="20" t="s">
        <v>558</v>
      </c>
      <c r="G231" s="21" t="s">
        <v>397</v>
      </c>
      <c r="H231" s="14"/>
      <c r="I231" s="22">
        <v>844302</v>
      </c>
      <c r="J231" s="22"/>
      <c r="K231" s="27" t="str">
        <f t="shared" si="6"/>
        <v>OPAC</v>
      </c>
    </row>
    <row r="232" spans="1:11" ht="37.5" x14ac:dyDescent="0.4">
      <c r="A232" s="18" t="s">
        <v>12</v>
      </c>
      <c r="B232" s="19" t="s">
        <v>47</v>
      </c>
      <c r="C232" s="18" t="s">
        <v>48</v>
      </c>
      <c r="D232" s="18" t="s">
        <v>38</v>
      </c>
      <c r="E232" s="18" t="s">
        <v>26</v>
      </c>
      <c r="F232" s="20" t="s">
        <v>57</v>
      </c>
      <c r="G232" s="21" t="s">
        <v>45</v>
      </c>
      <c r="H232" s="14"/>
      <c r="I232" s="22">
        <v>289300</v>
      </c>
      <c r="J232" s="22"/>
      <c r="K232" s="27" t="str">
        <f t="shared" si="6"/>
        <v>OPAC</v>
      </c>
    </row>
    <row r="233" spans="1:11" ht="37.5" x14ac:dyDescent="0.4">
      <c r="A233" s="18" t="s">
        <v>12</v>
      </c>
      <c r="B233" s="19" t="s">
        <v>47</v>
      </c>
      <c r="C233" s="18" t="s">
        <v>48</v>
      </c>
      <c r="D233" s="18" t="s">
        <v>38</v>
      </c>
      <c r="E233" s="18" t="s">
        <v>26</v>
      </c>
      <c r="F233" s="20" t="s">
        <v>54</v>
      </c>
      <c r="G233" s="21" t="s">
        <v>30</v>
      </c>
      <c r="H233" s="14"/>
      <c r="I233" s="22">
        <v>828822</v>
      </c>
      <c r="J233" s="22"/>
      <c r="K233" s="27" t="str">
        <f t="shared" si="6"/>
        <v>OPAC</v>
      </c>
    </row>
    <row r="234" spans="1:11" ht="37.5" x14ac:dyDescent="0.4">
      <c r="A234" s="18" t="s">
        <v>12</v>
      </c>
      <c r="B234" s="19" t="s">
        <v>47</v>
      </c>
      <c r="C234" s="18" t="s">
        <v>48</v>
      </c>
      <c r="D234" s="18" t="s">
        <v>38</v>
      </c>
      <c r="E234" s="18" t="s">
        <v>26</v>
      </c>
      <c r="F234" s="20" t="s">
        <v>49</v>
      </c>
      <c r="G234" s="21" t="s">
        <v>50</v>
      </c>
      <c r="H234" s="14"/>
      <c r="I234" s="22">
        <v>731725</v>
      </c>
      <c r="J234" s="22"/>
      <c r="K234" s="27" t="str">
        <f t="shared" si="6"/>
        <v>OPAC</v>
      </c>
    </row>
    <row r="235" spans="1:11" ht="37.5" x14ac:dyDescent="0.4">
      <c r="A235" s="18" t="s">
        <v>12</v>
      </c>
      <c r="B235" s="19" t="s">
        <v>47</v>
      </c>
      <c r="C235" s="18" t="s">
        <v>48</v>
      </c>
      <c r="D235" s="18" t="s">
        <v>38</v>
      </c>
      <c r="E235" s="18" t="s">
        <v>26</v>
      </c>
      <c r="F235" s="20" t="s">
        <v>52</v>
      </c>
      <c r="G235" s="14" t="s">
        <v>18</v>
      </c>
      <c r="H235" s="14"/>
      <c r="I235" s="14">
        <v>731736</v>
      </c>
      <c r="J235" s="14"/>
      <c r="K235" s="27" t="str">
        <f t="shared" si="6"/>
        <v>OPAC</v>
      </c>
    </row>
    <row r="236" spans="1:11" ht="37.5" x14ac:dyDescent="0.4">
      <c r="A236" s="18" t="s">
        <v>12</v>
      </c>
      <c r="B236" s="19" t="s">
        <v>47</v>
      </c>
      <c r="C236" s="18" t="s">
        <v>48</v>
      </c>
      <c r="D236" s="18" t="s">
        <v>38</v>
      </c>
      <c r="E236" s="18" t="s">
        <v>26</v>
      </c>
      <c r="F236" s="20" t="s">
        <v>53</v>
      </c>
      <c r="G236" s="21" t="s">
        <v>30</v>
      </c>
      <c r="H236" s="14"/>
      <c r="I236" s="22">
        <v>731558</v>
      </c>
      <c r="J236" s="22"/>
      <c r="K236" s="27" t="str">
        <f t="shared" si="6"/>
        <v>OPAC</v>
      </c>
    </row>
    <row r="237" spans="1:11" ht="37.5" x14ac:dyDescent="0.4">
      <c r="A237" s="18" t="s">
        <v>12</v>
      </c>
      <c r="B237" s="19" t="s">
        <v>47</v>
      </c>
      <c r="C237" s="18" t="s">
        <v>48</v>
      </c>
      <c r="D237" s="18" t="s">
        <v>38</v>
      </c>
      <c r="E237" s="18" t="s">
        <v>26</v>
      </c>
      <c r="F237" s="20" t="s">
        <v>51</v>
      </c>
      <c r="G237" s="14" t="s">
        <v>18</v>
      </c>
      <c r="H237" s="14"/>
      <c r="I237" s="14">
        <v>844425</v>
      </c>
      <c r="J237" s="14"/>
      <c r="K237" s="27" t="str">
        <f t="shared" si="6"/>
        <v>OPAC</v>
      </c>
    </row>
    <row r="238" spans="1:11" ht="37.5" x14ac:dyDescent="0.4">
      <c r="A238" s="18" t="s">
        <v>12</v>
      </c>
      <c r="B238" s="19" t="s">
        <v>47</v>
      </c>
      <c r="C238" s="18" t="s">
        <v>48</v>
      </c>
      <c r="D238" s="18" t="s">
        <v>38</v>
      </c>
      <c r="E238" s="18" t="s">
        <v>26</v>
      </c>
      <c r="F238" s="20" t="s">
        <v>55</v>
      </c>
      <c r="G238" s="21" t="s">
        <v>30</v>
      </c>
      <c r="H238" s="14"/>
      <c r="I238" s="22">
        <v>731745</v>
      </c>
      <c r="J238" s="22"/>
      <c r="K238" s="27" t="str">
        <f t="shared" si="6"/>
        <v>OPAC</v>
      </c>
    </row>
    <row r="239" spans="1:11" x14ac:dyDescent="0.4">
      <c r="A239" s="18" t="s">
        <v>12</v>
      </c>
      <c r="B239" s="19" t="s">
        <v>564</v>
      </c>
      <c r="C239" s="18" t="s">
        <v>565</v>
      </c>
      <c r="D239" s="18" t="s">
        <v>38</v>
      </c>
      <c r="E239" s="18" t="s">
        <v>26</v>
      </c>
      <c r="F239" s="20" t="s">
        <v>739</v>
      </c>
      <c r="G239" s="21" t="s">
        <v>730</v>
      </c>
      <c r="H239" s="14"/>
      <c r="I239" s="22">
        <v>801932</v>
      </c>
      <c r="J239" s="22"/>
      <c r="K239" s="27" t="str">
        <f t="shared" si="6"/>
        <v>OPAC</v>
      </c>
    </row>
    <row r="240" spans="1:11" x14ac:dyDescent="0.4">
      <c r="A240" s="18" t="s">
        <v>12</v>
      </c>
      <c r="B240" s="19" t="s">
        <v>564</v>
      </c>
      <c r="C240" s="18" t="s">
        <v>565</v>
      </c>
      <c r="D240" s="18" t="s">
        <v>38</v>
      </c>
      <c r="E240" s="18" t="s">
        <v>26</v>
      </c>
      <c r="F240" s="20" t="s">
        <v>566</v>
      </c>
      <c r="G240" s="14" t="s">
        <v>567</v>
      </c>
      <c r="H240" s="14"/>
      <c r="I240" s="14"/>
      <c r="J240" s="14"/>
      <c r="K240" s="14"/>
    </row>
    <row r="241" spans="1:11" x14ac:dyDescent="0.4">
      <c r="A241" s="18" t="s">
        <v>12</v>
      </c>
      <c r="B241" s="19" t="s">
        <v>297</v>
      </c>
      <c r="C241" s="18" t="s">
        <v>298</v>
      </c>
      <c r="D241" s="18" t="s">
        <v>38</v>
      </c>
      <c r="E241" s="18" t="s">
        <v>26</v>
      </c>
      <c r="F241" s="20" t="s">
        <v>740</v>
      </c>
      <c r="G241" s="21" t="s">
        <v>18</v>
      </c>
      <c r="H241" s="14"/>
      <c r="I241" s="22">
        <v>879006</v>
      </c>
      <c r="J241" s="22"/>
      <c r="K241" s="27" t="str">
        <f t="shared" ref="K241:K268" si="7">HYPERLINK("http://klibs1.kj.yamagata-u.ac.jp/mylimedio/search/search.do?keyword=%23ID%3D"&amp;I241,"OPAC")</f>
        <v>OPAC</v>
      </c>
    </row>
    <row r="242" spans="1:11" x14ac:dyDescent="0.4">
      <c r="A242" s="18" t="s">
        <v>12</v>
      </c>
      <c r="B242" s="19" t="s">
        <v>297</v>
      </c>
      <c r="C242" s="18" t="s">
        <v>298</v>
      </c>
      <c r="D242" s="18" t="s">
        <v>38</v>
      </c>
      <c r="E242" s="18" t="s">
        <v>26</v>
      </c>
      <c r="F242" s="20" t="s">
        <v>299</v>
      </c>
      <c r="G242" s="18" t="s">
        <v>295</v>
      </c>
      <c r="H242" s="14"/>
      <c r="I242" s="14">
        <v>762924</v>
      </c>
      <c r="J242" s="14"/>
      <c r="K242" s="27" t="str">
        <f t="shared" si="7"/>
        <v>OPAC</v>
      </c>
    </row>
    <row r="243" spans="1:11" x14ac:dyDescent="0.4">
      <c r="A243" s="18" t="s">
        <v>12</v>
      </c>
      <c r="B243" s="19" t="s">
        <v>64</v>
      </c>
      <c r="C243" s="18" t="s">
        <v>65</v>
      </c>
      <c r="D243" s="18" t="s">
        <v>38</v>
      </c>
      <c r="E243" s="18" t="s">
        <v>26</v>
      </c>
      <c r="F243" s="20" t="s">
        <v>716</v>
      </c>
      <c r="G243" s="21" t="s">
        <v>30</v>
      </c>
      <c r="H243" s="14"/>
      <c r="I243" s="22">
        <v>849491</v>
      </c>
      <c r="J243" s="22"/>
      <c r="K243" s="27" t="str">
        <f t="shared" si="7"/>
        <v>OPAC</v>
      </c>
    </row>
    <row r="244" spans="1:11" x14ac:dyDescent="0.4">
      <c r="A244" s="18" t="s">
        <v>12</v>
      </c>
      <c r="B244" s="19" t="s">
        <v>64</v>
      </c>
      <c r="C244" s="18" t="s">
        <v>65</v>
      </c>
      <c r="D244" s="18" t="s">
        <v>38</v>
      </c>
      <c r="E244" s="18" t="s">
        <v>26</v>
      </c>
      <c r="F244" s="20" t="s">
        <v>89</v>
      </c>
      <c r="G244" s="18" t="s">
        <v>30</v>
      </c>
      <c r="H244" s="14"/>
      <c r="I244" s="18">
        <v>874286</v>
      </c>
      <c r="J244" s="18"/>
      <c r="K244" s="27" t="str">
        <f t="shared" si="7"/>
        <v>OPAC</v>
      </c>
    </row>
    <row r="245" spans="1:11" x14ac:dyDescent="0.4">
      <c r="A245" s="18" t="s">
        <v>12</v>
      </c>
      <c r="B245" s="19" t="s">
        <v>64</v>
      </c>
      <c r="C245" s="18" t="s">
        <v>65</v>
      </c>
      <c r="D245" s="18" t="s">
        <v>38</v>
      </c>
      <c r="E245" s="18" t="s">
        <v>26</v>
      </c>
      <c r="F245" s="20" t="s">
        <v>66</v>
      </c>
      <c r="G245" s="21" t="s">
        <v>30</v>
      </c>
      <c r="H245" s="14"/>
      <c r="I245" s="22">
        <v>878995</v>
      </c>
      <c r="J245" s="22"/>
      <c r="K245" s="27" t="str">
        <f t="shared" si="7"/>
        <v>OPAC</v>
      </c>
    </row>
    <row r="246" spans="1:11" x14ac:dyDescent="0.4">
      <c r="A246" s="18" t="s">
        <v>12</v>
      </c>
      <c r="B246" s="19" t="s">
        <v>64</v>
      </c>
      <c r="C246" s="18" t="s">
        <v>65</v>
      </c>
      <c r="D246" s="18" t="s">
        <v>38</v>
      </c>
      <c r="E246" s="18" t="s">
        <v>26</v>
      </c>
      <c r="F246" s="20" t="s">
        <v>395</v>
      </c>
      <c r="G246" s="21" t="s">
        <v>295</v>
      </c>
      <c r="H246" s="14"/>
      <c r="I246" s="22">
        <v>874293</v>
      </c>
      <c r="J246" s="22"/>
      <c r="K246" s="27" t="str">
        <f t="shared" si="7"/>
        <v>OPAC</v>
      </c>
    </row>
    <row r="247" spans="1:11" x14ac:dyDescent="0.4">
      <c r="A247" s="18" t="s">
        <v>12</v>
      </c>
      <c r="B247" s="19" t="s">
        <v>64</v>
      </c>
      <c r="C247" s="18" t="s">
        <v>65</v>
      </c>
      <c r="D247" s="18" t="s">
        <v>38</v>
      </c>
      <c r="E247" s="18" t="s">
        <v>26</v>
      </c>
      <c r="F247" s="20" t="s">
        <v>435</v>
      </c>
      <c r="G247" s="21" t="s">
        <v>405</v>
      </c>
      <c r="H247" s="14"/>
      <c r="I247" s="22">
        <v>779735</v>
      </c>
      <c r="J247" s="22"/>
      <c r="K247" s="27" t="str">
        <f t="shared" si="7"/>
        <v>OPAC</v>
      </c>
    </row>
    <row r="248" spans="1:11" ht="37.5" x14ac:dyDescent="0.4">
      <c r="A248" s="18" t="s">
        <v>12</v>
      </c>
      <c r="B248" s="19" t="s">
        <v>307</v>
      </c>
      <c r="C248" s="18" t="s">
        <v>308</v>
      </c>
      <c r="D248" s="18" t="s">
        <v>38</v>
      </c>
      <c r="E248" s="18" t="s">
        <v>26</v>
      </c>
      <c r="F248" s="20" t="s">
        <v>464</v>
      </c>
      <c r="G248" s="21" t="s">
        <v>18</v>
      </c>
      <c r="H248" s="14"/>
      <c r="I248" s="22">
        <v>878993</v>
      </c>
      <c r="J248" s="22"/>
      <c r="K248" s="27" t="str">
        <f t="shared" si="7"/>
        <v>OPAC</v>
      </c>
    </row>
    <row r="249" spans="1:11" ht="37.5" x14ac:dyDescent="0.4">
      <c r="A249" s="18" t="s">
        <v>12</v>
      </c>
      <c r="B249" s="19" t="s">
        <v>307</v>
      </c>
      <c r="C249" s="18" t="s">
        <v>308</v>
      </c>
      <c r="D249" s="18" t="s">
        <v>38</v>
      </c>
      <c r="E249" s="18" t="s">
        <v>26</v>
      </c>
      <c r="F249" s="20" t="s">
        <v>498</v>
      </c>
      <c r="G249" s="23" t="s">
        <v>18</v>
      </c>
      <c r="H249" s="14"/>
      <c r="I249" s="14">
        <v>878996</v>
      </c>
      <c r="J249" s="14"/>
      <c r="K249" s="27" t="str">
        <f t="shared" si="7"/>
        <v>OPAC</v>
      </c>
    </row>
    <row r="250" spans="1:11" ht="37.5" x14ac:dyDescent="0.4">
      <c r="A250" s="18" t="s">
        <v>12</v>
      </c>
      <c r="B250" s="19" t="s">
        <v>307</v>
      </c>
      <c r="C250" s="18" t="s">
        <v>308</v>
      </c>
      <c r="D250" s="18" t="s">
        <v>38</v>
      </c>
      <c r="E250" s="18" t="s">
        <v>26</v>
      </c>
      <c r="F250" s="20" t="s">
        <v>704</v>
      </c>
      <c r="G250" s="21" t="s">
        <v>30</v>
      </c>
      <c r="H250" s="14"/>
      <c r="I250" s="22">
        <v>840348</v>
      </c>
      <c r="J250" s="22"/>
      <c r="K250" s="27" t="str">
        <f t="shared" si="7"/>
        <v>OPAC</v>
      </c>
    </row>
    <row r="251" spans="1:11" ht="37.5" x14ac:dyDescent="0.4">
      <c r="A251" s="18" t="s">
        <v>12</v>
      </c>
      <c r="B251" s="19" t="s">
        <v>307</v>
      </c>
      <c r="C251" s="18" t="s">
        <v>308</v>
      </c>
      <c r="D251" s="18" t="s">
        <v>38</v>
      </c>
      <c r="E251" s="18" t="s">
        <v>26</v>
      </c>
      <c r="F251" s="20" t="s">
        <v>729</v>
      </c>
      <c r="G251" s="23" t="s">
        <v>730</v>
      </c>
      <c r="H251" s="20"/>
      <c r="I251" s="23">
        <v>874288</v>
      </c>
      <c r="J251" s="23"/>
      <c r="K251" s="27" t="str">
        <f t="shared" si="7"/>
        <v>OPAC</v>
      </c>
    </row>
    <row r="252" spans="1:11" ht="37.5" x14ac:dyDescent="0.4">
      <c r="A252" s="18" t="s">
        <v>12</v>
      </c>
      <c r="B252" s="19" t="s">
        <v>307</v>
      </c>
      <c r="C252" s="18" t="s">
        <v>308</v>
      </c>
      <c r="D252" s="18" t="s">
        <v>38</v>
      </c>
      <c r="E252" s="18" t="s">
        <v>26</v>
      </c>
      <c r="F252" s="20" t="s">
        <v>421</v>
      </c>
      <c r="G252" s="21" t="s">
        <v>145</v>
      </c>
      <c r="H252" s="14"/>
      <c r="I252" s="14">
        <v>855386</v>
      </c>
      <c r="J252" s="14"/>
      <c r="K252" s="27" t="str">
        <f t="shared" si="7"/>
        <v>OPAC</v>
      </c>
    </row>
    <row r="253" spans="1:11" ht="37.5" x14ac:dyDescent="0.4">
      <c r="A253" s="18" t="s">
        <v>12</v>
      </c>
      <c r="B253" s="19" t="s">
        <v>307</v>
      </c>
      <c r="C253" s="18" t="s">
        <v>308</v>
      </c>
      <c r="D253" s="18" t="s">
        <v>38</v>
      </c>
      <c r="E253" s="18" t="s">
        <v>26</v>
      </c>
      <c r="F253" s="20" t="s">
        <v>309</v>
      </c>
      <c r="G253" s="18" t="s">
        <v>18</v>
      </c>
      <c r="H253" s="14"/>
      <c r="I253" s="14">
        <v>879004</v>
      </c>
      <c r="J253" s="14"/>
      <c r="K253" s="27" t="str">
        <f t="shared" si="7"/>
        <v>OPAC</v>
      </c>
    </row>
    <row r="254" spans="1:11" x14ac:dyDescent="0.4">
      <c r="A254" s="18" t="s">
        <v>12</v>
      </c>
      <c r="B254" s="19" t="s">
        <v>76</v>
      </c>
      <c r="C254" s="18" t="s">
        <v>77</v>
      </c>
      <c r="D254" s="18" t="s">
        <v>68</v>
      </c>
      <c r="E254" s="18" t="s">
        <v>16</v>
      </c>
      <c r="F254" s="20" t="s">
        <v>430</v>
      </c>
      <c r="G254" s="21" t="s">
        <v>145</v>
      </c>
      <c r="H254" s="14"/>
      <c r="I254" s="22">
        <v>321042</v>
      </c>
      <c r="J254" s="22"/>
      <c r="K254" s="27" t="str">
        <f t="shared" si="7"/>
        <v>OPAC</v>
      </c>
    </row>
    <row r="255" spans="1:11" x14ac:dyDescent="0.4">
      <c r="A255" s="18" t="s">
        <v>12</v>
      </c>
      <c r="B255" s="19" t="s">
        <v>76</v>
      </c>
      <c r="C255" s="18" t="s">
        <v>77</v>
      </c>
      <c r="D255" s="18" t="s">
        <v>68</v>
      </c>
      <c r="E255" s="18" t="s">
        <v>16</v>
      </c>
      <c r="F255" s="20" t="s">
        <v>677</v>
      </c>
      <c r="G255" s="21" t="s">
        <v>30</v>
      </c>
      <c r="H255" s="14"/>
      <c r="I255" s="22">
        <v>875608</v>
      </c>
      <c r="J255" s="22"/>
      <c r="K255" s="27" t="str">
        <f t="shared" si="7"/>
        <v>OPAC</v>
      </c>
    </row>
    <row r="256" spans="1:11" x14ac:dyDescent="0.4">
      <c r="A256" s="18" t="s">
        <v>12</v>
      </c>
      <c r="B256" s="19" t="s">
        <v>76</v>
      </c>
      <c r="C256" s="18" t="s">
        <v>77</v>
      </c>
      <c r="D256" s="18" t="s">
        <v>68</v>
      </c>
      <c r="E256" s="18" t="s">
        <v>16</v>
      </c>
      <c r="F256" s="20" t="s">
        <v>676</v>
      </c>
      <c r="G256" s="21" t="s">
        <v>30</v>
      </c>
      <c r="H256" s="14"/>
      <c r="I256" s="22">
        <v>682664</v>
      </c>
      <c r="J256" s="22"/>
      <c r="K256" s="27" t="str">
        <f t="shared" si="7"/>
        <v>OPAC</v>
      </c>
    </row>
    <row r="257" spans="1:11" ht="37.5" x14ac:dyDescent="0.4">
      <c r="A257" s="18" t="s">
        <v>12</v>
      </c>
      <c r="B257" s="19" t="s">
        <v>76</v>
      </c>
      <c r="C257" s="18" t="s">
        <v>77</v>
      </c>
      <c r="D257" s="18" t="s">
        <v>68</v>
      </c>
      <c r="E257" s="18" t="s">
        <v>16</v>
      </c>
      <c r="F257" s="20" t="s">
        <v>108</v>
      </c>
      <c r="G257" s="21" t="s">
        <v>30</v>
      </c>
      <c r="H257" s="14"/>
      <c r="I257" s="22">
        <v>862073</v>
      </c>
      <c r="J257" s="22"/>
      <c r="K257" s="27" t="str">
        <f t="shared" si="7"/>
        <v>OPAC</v>
      </c>
    </row>
    <row r="258" spans="1:11" ht="37.5" x14ac:dyDescent="0.4">
      <c r="A258" s="18" t="s">
        <v>12</v>
      </c>
      <c r="B258" s="19" t="s">
        <v>76</v>
      </c>
      <c r="C258" s="18" t="s">
        <v>77</v>
      </c>
      <c r="D258" s="18" t="s">
        <v>68</v>
      </c>
      <c r="E258" s="18" t="s">
        <v>16</v>
      </c>
      <c r="F258" s="20" t="s">
        <v>147</v>
      </c>
      <c r="G258" s="21" t="s">
        <v>30</v>
      </c>
      <c r="H258" s="14"/>
      <c r="I258" s="22">
        <v>878858</v>
      </c>
      <c r="J258" s="22"/>
      <c r="K258" s="27" t="str">
        <f t="shared" si="7"/>
        <v>OPAC</v>
      </c>
    </row>
    <row r="259" spans="1:11" ht="37.5" x14ac:dyDescent="0.4">
      <c r="A259" s="18" t="s">
        <v>12</v>
      </c>
      <c r="B259" s="19" t="s">
        <v>76</v>
      </c>
      <c r="C259" s="18" t="s">
        <v>77</v>
      </c>
      <c r="D259" s="18" t="s">
        <v>68</v>
      </c>
      <c r="E259" s="18" t="s">
        <v>16</v>
      </c>
      <c r="F259" s="20" t="s">
        <v>218</v>
      </c>
      <c r="G259" s="21" t="s">
        <v>206</v>
      </c>
      <c r="H259" s="14"/>
      <c r="I259" s="14">
        <v>869135</v>
      </c>
      <c r="J259" s="14"/>
      <c r="K259" s="27" t="str">
        <f t="shared" si="7"/>
        <v>OPAC</v>
      </c>
    </row>
    <row r="260" spans="1:11" x14ac:dyDescent="0.4">
      <c r="A260" s="18" t="s">
        <v>12</v>
      </c>
      <c r="B260" s="19" t="s">
        <v>76</v>
      </c>
      <c r="C260" s="18" t="s">
        <v>77</v>
      </c>
      <c r="D260" s="18" t="s">
        <v>68</v>
      </c>
      <c r="E260" s="18" t="s">
        <v>16</v>
      </c>
      <c r="F260" s="20" t="s">
        <v>223</v>
      </c>
      <c r="G260" s="21" t="s">
        <v>100</v>
      </c>
      <c r="H260" s="14"/>
      <c r="I260" s="14">
        <v>868977</v>
      </c>
      <c r="J260" s="14"/>
      <c r="K260" s="27" t="str">
        <f t="shared" si="7"/>
        <v>OPAC</v>
      </c>
    </row>
    <row r="261" spans="1:11" ht="37.5" x14ac:dyDescent="0.4">
      <c r="A261" s="18" t="s">
        <v>12</v>
      </c>
      <c r="B261" s="19" t="s">
        <v>76</v>
      </c>
      <c r="C261" s="18" t="s">
        <v>77</v>
      </c>
      <c r="D261" s="18" t="s">
        <v>68</v>
      </c>
      <c r="E261" s="18" t="s">
        <v>16</v>
      </c>
      <c r="F261" s="20" t="s">
        <v>78</v>
      </c>
      <c r="G261" s="29" t="s">
        <v>18</v>
      </c>
      <c r="H261" s="14"/>
      <c r="I261" s="22">
        <v>878763</v>
      </c>
      <c r="J261" s="22"/>
      <c r="K261" s="27" t="str">
        <f t="shared" si="7"/>
        <v>OPAC</v>
      </c>
    </row>
    <row r="262" spans="1:11" x14ac:dyDescent="0.4">
      <c r="A262" s="18" t="s">
        <v>12</v>
      </c>
      <c r="B262" s="19" t="s">
        <v>90</v>
      </c>
      <c r="C262" s="18" t="s">
        <v>91</v>
      </c>
      <c r="D262" s="18" t="s">
        <v>68</v>
      </c>
      <c r="E262" s="18" t="s">
        <v>16</v>
      </c>
      <c r="F262" s="20" t="s">
        <v>92</v>
      </c>
      <c r="G262" s="18" t="s">
        <v>30</v>
      </c>
      <c r="H262" s="14"/>
      <c r="I262" s="14">
        <v>329250</v>
      </c>
      <c r="J262" s="14"/>
      <c r="K262" s="27" t="str">
        <f t="shared" si="7"/>
        <v>OPAC</v>
      </c>
    </row>
    <row r="263" spans="1:11" x14ac:dyDescent="0.4">
      <c r="A263" s="18" t="s">
        <v>12</v>
      </c>
      <c r="B263" s="19" t="s">
        <v>90</v>
      </c>
      <c r="C263" s="18" t="s">
        <v>91</v>
      </c>
      <c r="D263" s="18" t="s">
        <v>68</v>
      </c>
      <c r="E263" s="18" t="s">
        <v>16</v>
      </c>
      <c r="F263" s="20" t="s">
        <v>231</v>
      </c>
      <c r="G263" s="21" t="s">
        <v>232</v>
      </c>
      <c r="H263" s="14"/>
      <c r="I263" s="14">
        <v>869044</v>
      </c>
      <c r="J263" s="14"/>
      <c r="K263" s="27" t="str">
        <f t="shared" si="7"/>
        <v>OPAC</v>
      </c>
    </row>
    <row r="264" spans="1:11" x14ac:dyDescent="0.4">
      <c r="A264" s="18" t="s">
        <v>12</v>
      </c>
      <c r="B264" s="19" t="s">
        <v>90</v>
      </c>
      <c r="C264" s="18" t="s">
        <v>91</v>
      </c>
      <c r="D264" s="18" t="s">
        <v>68</v>
      </c>
      <c r="E264" s="18" t="s">
        <v>16</v>
      </c>
      <c r="F264" s="20" t="s">
        <v>755</v>
      </c>
      <c r="G264" s="23" t="s">
        <v>30</v>
      </c>
      <c r="H264" s="20"/>
      <c r="I264" s="22">
        <v>869129</v>
      </c>
      <c r="J264" s="22"/>
      <c r="K264" s="27" t="str">
        <f t="shared" si="7"/>
        <v>OPAC</v>
      </c>
    </row>
    <row r="265" spans="1:11" x14ac:dyDescent="0.4">
      <c r="A265" s="18" t="s">
        <v>12</v>
      </c>
      <c r="B265" s="19" t="s">
        <v>90</v>
      </c>
      <c r="C265" s="18" t="s">
        <v>91</v>
      </c>
      <c r="D265" s="18" t="s">
        <v>68</v>
      </c>
      <c r="E265" s="18" t="s">
        <v>16</v>
      </c>
      <c r="F265" s="20" t="s">
        <v>596</v>
      </c>
      <c r="G265" s="21" t="s">
        <v>587</v>
      </c>
      <c r="H265" s="14"/>
      <c r="I265" s="22" t="s">
        <v>597</v>
      </c>
      <c r="J265" s="22"/>
      <c r="K265" s="27" t="str">
        <f t="shared" si="7"/>
        <v>OPAC</v>
      </c>
    </row>
    <row r="266" spans="1:11" x14ac:dyDescent="0.4">
      <c r="A266" s="18" t="s">
        <v>12</v>
      </c>
      <c r="B266" s="19" t="s">
        <v>90</v>
      </c>
      <c r="C266" s="18" t="s">
        <v>91</v>
      </c>
      <c r="D266" s="18" t="s">
        <v>68</v>
      </c>
      <c r="E266" s="18" t="s">
        <v>16</v>
      </c>
      <c r="F266" s="20" t="s">
        <v>598</v>
      </c>
      <c r="G266" s="14" t="s">
        <v>18</v>
      </c>
      <c r="H266" s="14"/>
      <c r="I266" s="22">
        <v>875608</v>
      </c>
      <c r="J266" s="22"/>
      <c r="K266" s="27" t="str">
        <f t="shared" si="7"/>
        <v>OPAC</v>
      </c>
    </row>
    <row r="267" spans="1:11" x14ac:dyDescent="0.4">
      <c r="A267" s="18" t="s">
        <v>12</v>
      </c>
      <c r="B267" s="19" t="s">
        <v>90</v>
      </c>
      <c r="C267" s="18" t="s">
        <v>91</v>
      </c>
      <c r="D267" s="18" t="s">
        <v>68</v>
      </c>
      <c r="E267" s="18" t="s">
        <v>16</v>
      </c>
      <c r="F267" s="20" t="s">
        <v>483</v>
      </c>
      <c r="G267" s="23" t="s">
        <v>397</v>
      </c>
      <c r="H267" s="14"/>
      <c r="I267" s="14">
        <v>762919</v>
      </c>
      <c r="J267" s="14"/>
      <c r="K267" s="27" t="str">
        <f t="shared" si="7"/>
        <v>OPAC</v>
      </c>
    </row>
    <row r="268" spans="1:11" x14ac:dyDescent="0.4">
      <c r="A268" s="18" t="s">
        <v>12</v>
      </c>
      <c r="B268" s="19" t="s">
        <v>90</v>
      </c>
      <c r="C268" s="18" t="s">
        <v>91</v>
      </c>
      <c r="D268" s="18" t="s">
        <v>68</v>
      </c>
      <c r="E268" s="18" t="s">
        <v>16</v>
      </c>
      <c r="F268" s="20" t="s">
        <v>489</v>
      </c>
      <c r="G268" s="21" t="s">
        <v>100</v>
      </c>
      <c r="H268" s="14"/>
      <c r="I268" s="22" t="s">
        <v>121</v>
      </c>
      <c r="J268" s="22"/>
      <c r="K268" s="27" t="str">
        <f t="shared" si="7"/>
        <v>OPAC</v>
      </c>
    </row>
    <row r="269" spans="1:11" x14ac:dyDescent="0.4">
      <c r="A269" s="18" t="s">
        <v>12</v>
      </c>
      <c r="B269" s="19" t="s">
        <v>90</v>
      </c>
      <c r="C269" s="18" t="s">
        <v>91</v>
      </c>
      <c r="D269" s="18" t="s">
        <v>68</v>
      </c>
      <c r="E269" s="18" t="s">
        <v>16</v>
      </c>
      <c r="F269" s="20" t="s">
        <v>769</v>
      </c>
      <c r="G269" s="33" t="s">
        <v>687</v>
      </c>
      <c r="H269" s="14"/>
      <c r="I269" s="14"/>
      <c r="J269" s="14"/>
      <c r="K269" s="14"/>
    </row>
    <row r="270" spans="1:11" x14ac:dyDescent="0.4">
      <c r="A270" s="18" t="s">
        <v>12</v>
      </c>
      <c r="B270" s="19" t="s">
        <v>90</v>
      </c>
      <c r="C270" s="18" t="s">
        <v>91</v>
      </c>
      <c r="D270" s="18" t="s">
        <v>68</v>
      </c>
      <c r="E270" s="18" t="s">
        <v>16</v>
      </c>
      <c r="F270" s="20" t="s">
        <v>771</v>
      </c>
      <c r="G270" s="21" t="s">
        <v>30</v>
      </c>
      <c r="H270" s="14"/>
      <c r="I270" s="22">
        <v>837938</v>
      </c>
      <c r="J270" s="22"/>
      <c r="K270" s="27" t="str">
        <f t="shared" ref="K270:K291" si="8">HYPERLINK("http://klibs1.kj.yamagata-u.ac.jp/mylimedio/search/search.do?keyword=%23ID%3D"&amp;I270,"OPAC")</f>
        <v>OPAC</v>
      </c>
    </row>
    <row r="271" spans="1:11" x14ac:dyDescent="0.4">
      <c r="A271" s="18" t="s">
        <v>12</v>
      </c>
      <c r="B271" s="19" t="s">
        <v>90</v>
      </c>
      <c r="C271" s="18" t="s">
        <v>91</v>
      </c>
      <c r="D271" s="18" t="s">
        <v>68</v>
      </c>
      <c r="E271" s="18" t="s">
        <v>16</v>
      </c>
      <c r="F271" s="20" t="s">
        <v>614</v>
      </c>
      <c r="G271" s="21" t="s">
        <v>265</v>
      </c>
      <c r="H271" s="14"/>
      <c r="I271" s="22">
        <v>848114</v>
      </c>
      <c r="J271" s="22"/>
      <c r="K271" s="27" t="str">
        <f t="shared" si="8"/>
        <v>OPAC</v>
      </c>
    </row>
    <row r="272" spans="1:11" x14ac:dyDescent="0.4">
      <c r="A272" s="18" t="s">
        <v>12</v>
      </c>
      <c r="B272" s="19" t="s">
        <v>90</v>
      </c>
      <c r="C272" s="18" t="s">
        <v>91</v>
      </c>
      <c r="D272" s="18" t="s">
        <v>68</v>
      </c>
      <c r="E272" s="18" t="s">
        <v>16</v>
      </c>
      <c r="F272" s="20" t="s">
        <v>371</v>
      </c>
      <c r="G272" s="14" t="s">
        <v>18</v>
      </c>
      <c r="H272" s="14"/>
      <c r="I272" s="14">
        <v>878845</v>
      </c>
      <c r="J272" s="14"/>
      <c r="K272" s="27" t="str">
        <f t="shared" si="8"/>
        <v>OPAC</v>
      </c>
    </row>
    <row r="273" spans="1:11" x14ac:dyDescent="0.4">
      <c r="A273" s="18" t="s">
        <v>12</v>
      </c>
      <c r="B273" s="19" t="s">
        <v>151</v>
      </c>
      <c r="C273" s="18" t="s">
        <v>152</v>
      </c>
      <c r="D273" s="18" t="s">
        <v>68</v>
      </c>
      <c r="E273" s="18" t="s">
        <v>16</v>
      </c>
      <c r="F273" s="20" t="s">
        <v>679</v>
      </c>
      <c r="G273" s="21" t="s">
        <v>30</v>
      </c>
      <c r="H273" s="14"/>
      <c r="I273" s="22">
        <v>848944</v>
      </c>
      <c r="J273" s="22"/>
      <c r="K273" s="27" t="str">
        <f t="shared" si="8"/>
        <v>OPAC</v>
      </c>
    </row>
    <row r="274" spans="1:11" x14ac:dyDescent="0.4">
      <c r="A274" s="18" t="s">
        <v>12</v>
      </c>
      <c r="B274" s="19" t="s">
        <v>151</v>
      </c>
      <c r="C274" s="18" t="s">
        <v>152</v>
      </c>
      <c r="D274" s="18" t="s">
        <v>68</v>
      </c>
      <c r="E274" s="18" t="s">
        <v>16</v>
      </c>
      <c r="F274" s="20" t="s">
        <v>430</v>
      </c>
      <c r="G274" s="21" t="s">
        <v>145</v>
      </c>
      <c r="H274" s="14"/>
      <c r="I274" s="22">
        <v>321042</v>
      </c>
      <c r="J274" s="22"/>
      <c r="K274" s="27" t="str">
        <f t="shared" si="8"/>
        <v>OPAC</v>
      </c>
    </row>
    <row r="275" spans="1:11" x14ac:dyDescent="0.4">
      <c r="A275" s="18" t="s">
        <v>12</v>
      </c>
      <c r="B275" s="19" t="s">
        <v>151</v>
      </c>
      <c r="C275" s="18" t="s">
        <v>152</v>
      </c>
      <c r="D275" s="18" t="s">
        <v>68</v>
      </c>
      <c r="E275" s="18" t="s">
        <v>16</v>
      </c>
      <c r="F275" s="20" t="s">
        <v>292</v>
      </c>
      <c r="G275" s="14" t="s">
        <v>18</v>
      </c>
      <c r="H275" s="14"/>
      <c r="I275" s="14">
        <v>869133</v>
      </c>
      <c r="J275" s="14"/>
      <c r="K275" s="27" t="str">
        <f t="shared" si="8"/>
        <v>OPAC</v>
      </c>
    </row>
    <row r="276" spans="1:11" x14ac:dyDescent="0.4">
      <c r="A276" s="18" t="s">
        <v>12</v>
      </c>
      <c r="B276" s="19" t="s">
        <v>151</v>
      </c>
      <c r="C276" s="18" t="s">
        <v>152</v>
      </c>
      <c r="D276" s="18" t="s">
        <v>68</v>
      </c>
      <c r="E276" s="18" t="s">
        <v>16</v>
      </c>
      <c r="F276" s="20" t="s">
        <v>725</v>
      </c>
      <c r="G276" s="23" t="s">
        <v>706</v>
      </c>
      <c r="H276" s="20"/>
      <c r="I276" s="23">
        <v>840342</v>
      </c>
      <c r="J276" s="23"/>
      <c r="K276" s="27" t="str">
        <f t="shared" si="8"/>
        <v>OPAC</v>
      </c>
    </row>
    <row r="277" spans="1:11" x14ac:dyDescent="0.4">
      <c r="A277" s="18" t="s">
        <v>12</v>
      </c>
      <c r="B277" s="19" t="s">
        <v>151</v>
      </c>
      <c r="C277" s="18" t="s">
        <v>152</v>
      </c>
      <c r="D277" s="18" t="s">
        <v>68</v>
      </c>
      <c r="E277" s="18" t="s">
        <v>16</v>
      </c>
      <c r="F277" s="20" t="s">
        <v>165</v>
      </c>
      <c r="G277" s="23" t="s">
        <v>30</v>
      </c>
      <c r="H277" s="14"/>
      <c r="I277" s="22">
        <v>876107</v>
      </c>
      <c r="J277" s="22"/>
      <c r="K277" s="27" t="str">
        <f t="shared" si="8"/>
        <v>OPAC</v>
      </c>
    </row>
    <row r="278" spans="1:11" x14ac:dyDescent="0.4">
      <c r="A278" s="18" t="s">
        <v>12</v>
      </c>
      <c r="B278" s="19" t="s">
        <v>151</v>
      </c>
      <c r="C278" s="18" t="s">
        <v>152</v>
      </c>
      <c r="D278" s="18" t="s">
        <v>68</v>
      </c>
      <c r="E278" s="18" t="s">
        <v>16</v>
      </c>
      <c r="F278" s="20" t="s">
        <v>251</v>
      </c>
      <c r="G278" s="21" t="s">
        <v>30</v>
      </c>
      <c r="H278" s="14"/>
      <c r="I278" s="22">
        <v>740688</v>
      </c>
      <c r="J278" s="22"/>
      <c r="K278" s="27" t="str">
        <f t="shared" si="8"/>
        <v>OPAC</v>
      </c>
    </row>
    <row r="279" spans="1:11" x14ac:dyDescent="0.4">
      <c r="A279" s="18" t="s">
        <v>12</v>
      </c>
      <c r="B279" s="19" t="s">
        <v>151</v>
      </c>
      <c r="C279" s="18" t="s">
        <v>152</v>
      </c>
      <c r="D279" s="18" t="s">
        <v>68</v>
      </c>
      <c r="E279" s="18" t="s">
        <v>16</v>
      </c>
      <c r="F279" s="20" t="s">
        <v>666</v>
      </c>
      <c r="G279" s="21" t="s">
        <v>656</v>
      </c>
      <c r="H279" s="14"/>
      <c r="I279" s="22">
        <v>874296</v>
      </c>
      <c r="J279" s="22"/>
      <c r="K279" s="27" t="str">
        <f t="shared" si="8"/>
        <v>OPAC</v>
      </c>
    </row>
    <row r="280" spans="1:11" x14ac:dyDescent="0.4">
      <c r="A280" s="18" t="s">
        <v>12</v>
      </c>
      <c r="B280" s="19" t="s">
        <v>151</v>
      </c>
      <c r="C280" s="18" t="s">
        <v>152</v>
      </c>
      <c r="D280" s="18" t="s">
        <v>68</v>
      </c>
      <c r="E280" s="18" t="s">
        <v>16</v>
      </c>
      <c r="F280" s="20" t="s">
        <v>229</v>
      </c>
      <c r="G280" s="21" t="s">
        <v>206</v>
      </c>
      <c r="H280" s="14"/>
      <c r="I280" s="14">
        <v>869320</v>
      </c>
      <c r="J280" s="14"/>
      <c r="K280" s="27" t="str">
        <f t="shared" si="8"/>
        <v>OPAC</v>
      </c>
    </row>
    <row r="281" spans="1:11" x14ac:dyDescent="0.4">
      <c r="A281" s="18" t="s">
        <v>12</v>
      </c>
      <c r="B281" s="19" t="s">
        <v>151</v>
      </c>
      <c r="C281" s="18" t="s">
        <v>152</v>
      </c>
      <c r="D281" s="18" t="s">
        <v>68</v>
      </c>
      <c r="E281" s="18" t="s">
        <v>16</v>
      </c>
      <c r="F281" s="20" t="s">
        <v>501</v>
      </c>
      <c r="G281" s="21" t="s">
        <v>397</v>
      </c>
      <c r="H281" s="14"/>
      <c r="I281" s="14">
        <v>869274</v>
      </c>
      <c r="J281" s="14"/>
      <c r="K281" s="27" t="str">
        <f t="shared" si="8"/>
        <v>OPAC</v>
      </c>
    </row>
    <row r="282" spans="1:11" x14ac:dyDescent="0.4">
      <c r="A282" s="18" t="s">
        <v>12</v>
      </c>
      <c r="B282" s="19" t="s">
        <v>151</v>
      </c>
      <c r="C282" s="18" t="s">
        <v>152</v>
      </c>
      <c r="D282" s="18" t="s">
        <v>68</v>
      </c>
      <c r="E282" s="18" t="s">
        <v>16</v>
      </c>
      <c r="F282" s="20" t="s">
        <v>230</v>
      </c>
      <c r="G282" s="21" t="s">
        <v>30</v>
      </c>
      <c r="H282" s="14"/>
      <c r="I282" s="22">
        <v>854164</v>
      </c>
      <c r="J282" s="22"/>
      <c r="K282" s="27" t="str">
        <f t="shared" si="8"/>
        <v>OPAC</v>
      </c>
    </row>
    <row r="283" spans="1:11" x14ac:dyDescent="0.4">
      <c r="A283" s="18" t="s">
        <v>12</v>
      </c>
      <c r="B283" s="19" t="s">
        <v>151</v>
      </c>
      <c r="C283" s="18" t="s">
        <v>152</v>
      </c>
      <c r="D283" s="18" t="s">
        <v>68</v>
      </c>
      <c r="E283" s="18" t="s">
        <v>16</v>
      </c>
      <c r="F283" s="20" t="s">
        <v>150</v>
      </c>
      <c r="G283" s="21" t="s">
        <v>153</v>
      </c>
      <c r="H283" s="14"/>
      <c r="I283" s="22">
        <v>56228</v>
      </c>
      <c r="J283" s="22"/>
      <c r="K283" s="27" t="str">
        <f t="shared" si="8"/>
        <v>OPAC</v>
      </c>
    </row>
    <row r="284" spans="1:11" x14ac:dyDescent="0.4">
      <c r="A284" s="18" t="s">
        <v>12</v>
      </c>
      <c r="B284" s="19" t="s">
        <v>151</v>
      </c>
      <c r="C284" s="18" t="s">
        <v>152</v>
      </c>
      <c r="D284" s="18" t="s">
        <v>68</v>
      </c>
      <c r="E284" s="18" t="s">
        <v>16</v>
      </c>
      <c r="F284" s="20" t="s">
        <v>592</v>
      </c>
      <c r="G284" s="23" t="s">
        <v>265</v>
      </c>
      <c r="H284" s="20"/>
      <c r="I284" s="23">
        <v>874283</v>
      </c>
      <c r="J284" s="23"/>
      <c r="K284" s="27" t="str">
        <f t="shared" si="8"/>
        <v>OPAC</v>
      </c>
    </row>
    <row r="285" spans="1:11" x14ac:dyDescent="0.4">
      <c r="A285" s="18" t="s">
        <v>12</v>
      </c>
      <c r="B285" s="19" t="s">
        <v>151</v>
      </c>
      <c r="C285" s="18" t="s">
        <v>152</v>
      </c>
      <c r="D285" s="18" t="s">
        <v>68</v>
      </c>
      <c r="E285" s="18" t="s">
        <v>16</v>
      </c>
      <c r="F285" s="20" t="s">
        <v>238</v>
      </c>
      <c r="G285" s="21" t="s">
        <v>30</v>
      </c>
      <c r="H285" s="14"/>
      <c r="I285" s="14">
        <v>118627</v>
      </c>
      <c r="J285" s="14"/>
      <c r="K285" s="27" t="str">
        <f t="shared" si="8"/>
        <v>OPAC</v>
      </c>
    </row>
    <row r="286" spans="1:11" x14ac:dyDescent="0.4">
      <c r="A286" s="18" t="s">
        <v>12</v>
      </c>
      <c r="B286" s="19" t="s">
        <v>151</v>
      </c>
      <c r="C286" s="18" t="s">
        <v>152</v>
      </c>
      <c r="D286" s="18" t="s">
        <v>68</v>
      </c>
      <c r="E286" s="18" t="s">
        <v>16</v>
      </c>
      <c r="F286" s="20" t="s">
        <v>678</v>
      </c>
      <c r="G286" s="21" t="s">
        <v>30</v>
      </c>
      <c r="H286" s="14"/>
      <c r="I286" s="22">
        <v>875608</v>
      </c>
      <c r="J286" s="22"/>
      <c r="K286" s="27" t="str">
        <f t="shared" si="8"/>
        <v>OPAC</v>
      </c>
    </row>
    <row r="287" spans="1:11" x14ac:dyDescent="0.4">
      <c r="A287" s="18" t="s">
        <v>12</v>
      </c>
      <c r="B287" s="19" t="s">
        <v>151</v>
      </c>
      <c r="C287" s="18" t="s">
        <v>152</v>
      </c>
      <c r="D287" s="18" t="s">
        <v>68</v>
      </c>
      <c r="E287" s="18" t="s">
        <v>16</v>
      </c>
      <c r="F287" s="20" t="s">
        <v>700</v>
      </c>
      <c r="G287" s="23" t="s">
        <v>30</v>
      </c>
      <c r="H287" s="14"/>
      <c r="I287" s="14">
        <v>862721</v>
      </c>
      <c r="J287" s="14"/>
      <c r="K287" s="27" t="str">
        <f t="shared" si="8"/>
        <v>OPAC</v>
      </c>
    </row>
    <row r="288" spans="1:11" x14ac:dyDescent="0.4">
      <c r="A288" s="18" t="s">
        <v>12</v>
      </c>
      <c r="B288" s="19" t="s">
        <v>628</v>
      </c>
      <c r="C288" s="18" t="s">
        <v>629</v>
      </c>
      <c r="D288" s="18" t="s">
        <v>68</v>
      </c>
      <c r="E288" s="18" t="s">
        <v>16</v>
      </c>
      <c r="F288" s="20" t="s">
        <v>630</v>
      </c>
      <c r="G288" s="21" t="s">
        <v>265</v>
      </c>
      <c r="H288" s="14"/>
      <c r="I288" s="22" t="s">
        <v>625</v>
      </c>
      <c r="J288" s="22"/>
      <c r="K288" s="27" t="str">
        <f t="shared" si="8"/>
        <v>OPAC</v>
      </c>
    </row>
    <row r="289" spans="1:11" x14ac:dyDescent="0.4">
      <c r="A289" s="18" t="s">
        <v>12</v>
      </c>
      <c r="B289" s="19" t="s">
        <v>180</v>
      </c>
      <c r="C289" s="18" t="s">
        <v>181</v>
      </c>
      <c r="D289" s="18" t="s">
        <v>68</v>
      </c>
      <c r="E289" s="18" t="s">
        <v>16</v>
      </c>
      <c r="F289" s="20" t="s">
        <v>721</v>
      </c>
      <c r="G289" s="21" t="s">
        <v>30</v>
      </c>
      <c r="H289" s="14"/>
      <c r="I289" s="22">
        <v>849490</v>
      </c>
      <c r="J289" s="22"/>
      <c r="K289" s="27" t="str">
        <f t="shared" si="8"/>
        <v>OPAC</v>
      </c>
    </row>
    <row r="290" spans="1:11" x14ac:dyDescent="0.4">
      <c r="A290" s="18" t="s">
        <v>12</v>
      </c>
      <c r="B290" s="19" t="s">
        <v>180</v>
      </c>
      <c r="C290" s="18" t="s">
        <v>181</v>
      </c>
      <c r="D290" s="18" t="s">
        <v>68</v>
      </c>
      <c r="E290" s="18" t="s">
        <v>16</v>
      </c>
      <c r="F290" s="20" t="s">
        <v>523</v>
      </c>
      <c r="G290" s="21" t="s">
        <v>434</v>
      </c>
      <c r="H290" s="14"/>
      <c r="I290" s="22">
        <v>750797</v>
      </c>
      <c r="J290" s="22"/>
      <c r="K290" s="27" t="str">
        <f t="shared" si="8"/>
        <v>OPAC</v>
      </c>
    </row>
    <row r="291" spans="1:11" x14ac:dyDescent="0.4">
      <c r="A291" s="18" t="s">
        <v>12</v>
      </c>
      <c r="B291" s="19" t="s">
        <v>180</v>
      </c>
      <c r="C291" s="18" t="s">
        <v>181</v>
      </c>
      <c r="D291" s="18" t="s">
        <v>68</v>
      </c>
      <c r="E291" s="18" t="s">
        <v>16</v>
      </c>
      <c r="F291" s="20" t="s">
        <v>482</v>
      </c>
      <c r="G291" s="23" t="s">
        <v>397</v>
      </c>
      <c r="H291" s="14"/>
      <c r="I291" s="22">
        <v>793069</v>
      </c>
      <c r="J291" s="22"/>
      <c r="K291" s="27" t="str">
        <f t="shared" si="8"/>
        <v>OPAC</v>
      </c>
    </row>
    <row r="292" spans="1:11" x14ac:dyDescent="0.4">
      <c r="A292" s="18" t="s">
        <v>12</v>
      </c>
      <c r="B292" s="19" t="s">
        <v>180</v>
      </c>
      <c r="C292" s="18" t="s">
        <v>181</v>
      </c>
      <c r="D292" s="18" t="s">
        <v>68</v>
      </c>
      <c r="E292" s="18" t="s">
        <v>16</v>
      </c>
      <c r="F292" s="20" t="s">
        <v>521</v>
      </c>
      <c r="G292" s="14" t="s">
        <v>522</v>
      </c>
      <c r="H292" s="14"/>
      <c r="I292" s="22"/>
      <c r="J292" s="22"/>
      <c r="K292" s="22"/>
    </row>
    <row r="293" spans="1:11" x14ac:dyDescent="0.4">
      <c r="A293" s="18" t="s">
        <v>12</v>
      </c>
      <c r="B293" s="19" t="s">
        <v>180</v>
      </c>
      <c r="C293" s="18" t="s">
        <v>181</v>
      </c>
      <c r="D293" s="18" t="s">
        <v>68</v>
      </c>
      <c r="E293" s="18" t="s">
        <v>16</v>
      </c>
      <c r="F293" s="20" t="s">
        <v>175</v>
      </c>
      <c r="G293" s="23" t="s">
        <v>30</v>
      </c>
      <c r="H293" s="14"/>
      <c r="I293" s="22">
        <v>869045</v>
      </c>
      <c r="J293" s="22"/>
      <c r="K293" s="27" t="str">
        <f>HYPERLINK("http://klibs1.kj.yamagata-u.ac.jp/mylimedio/search/search.do?keyword=%23ID%3D"&amp;I293,"OPAC")</f>
        <v>OPAC</v>
      </c>
    </row>
    <row r="294" spans="1:11" x14ac:dyDescent="0.4">
      <c r="A294" s="18" t="s">
        <v>12</v>
      </c>
      <c r="B294" s="19" t="s">
        <v>122</v>
      </c>
      <c r="C294" s="18" t="s">
        <v>208</v>
      </c>
      <c r="D294" s="18" t="s">
        <v>68</v>
      </c>
      <c r="E294" s="18" t="s">
        <v>16</v>
      </c>
      <c r="F294" s="20" t="s">
        <v>572</v>
      </c>
      <c r="G294" s="21" t="s">
        <v>532</v>
      </c>
      <c r="H294" s="14"/>
      <c r="I294" s="22">
        <v>740742</v>
      </c>
      <c r="J294" s="22"/>
      <c r="K294" s="27" t="str">
        <f>HYPERLINK("http://klibs1.kj.yamagata-u.ac.jp/mylimedio/search/search.do?keyword=%23ID%3D"&amp;I294,"OPAC")</f>
        <v>OPAC</v>
      </c>
    </row>
    <row r="295" spans="1:11" x14ac:dyDescent="0.4">
      <c r="A295" s="18" t="s">
        <v>12</v>
      </c>
      <c r="B295" s="19" t="s">
        <v>122</v>
      </c>
      <c r="C295" s="18" t="s">
        <v>208</v>
      </c>
      <c r="D295" s="18" t="s">
        <v>68</v>
      </c>
      <c r="E295" s="18" t="s">
        <v>16</v>
      </c>
      <c r="F295" s="20" t="s">
        <v>552</v>
      </c>
      <c r="G295" s="21" t="s">
        <v>397</v>
      </c>
      <c r="H295" s="25" t="s">
        <v>554</v>
      </c>
      <c r="I295" s="25"/>
      <c r="J295" s="14"/>
      <c r="K295" s="27" t="str">
        <f>HYPERLINK(H295,"OPAC")</f>
        <v>OPAC</v>
      </c>
    </row>
    <row r="296" spans="1:11" ht="37.5" x14ac:dyDescent="0.4">
      <c r="A296" s="18" t="s">
        <v>12</v>
      </c>
      <c r="B296" s="19" t="s">
        <v>122</v>
      </c>
      <c r="C296" s="18" t="s">
        <v>208</v>
      </c>
      <c r="D296" s="18" t="s">
        <v>68</v>
      </c>
      <c r="E296" s="18" t="s">
        <v>16</v>
      </c>
      <c r="F296" s="20" t="s">
        <v>234</v>
      </c>
      <c r="G296" s="21" t="s">
        <v>18</v>
      </c>
      <c r="H296" s="14"/>
      <c r="I296" s="22">
        <v>878997</v>
      </c>
      <c r="J296" s="22"/>
      <c r="K296" s="27" t="str">
        <f t="shared" ref="K296:K305" si="9">HYPERLINK("http://klibs1.kj.yamagata-u.ac.jp/mylimedio/search/search.do?keyword=%23ID%3D"&amp;I296,"OPAC")</f>
        <v>OPAC</v>
      </c>
    </row>
    <row r="297" spans="1:11" x14ac:dyDescent="0.4">
      <c r="A297" s="18" t="s">
        <v>12</v>
      </c>
      <c r="B297" s="19" t="s">
        <v>122</v>
      </c>
      <c r="C297" s="18" t="s">
        <v>208</v>
      </c>
      <c r="D297" s="18" t="s">
        <v>68</v>
      </c>
      <c r="E297" s="18" t="s">
        <v>16</v>
      </c>
      <c r="F297" s="20" t="s">
        <v>801</v>
      </c>
      <c r="G297" s="21" t="s">
        <v>30</v>
      </c>
      <c r="H297" s="14"/>
      <c r="I297" s="22">
        <v>778483</v>
      </c>
      <c r="J297" s="22"/>
      <c r="K297" s="27" t="str">
        <f t="shared" si="9"/>
        <v>OPAC</v>
      </c>
    </row>
    <row r="298" spans="1:11" x14ac:dyDescent="0.4">
      <c r="A298" s="18" t="s">
        <v>12</v>
      </c>
      <c r="B298" s="19" t="s">
        <v>122</v>
      </c>
      <c r="C298" s="18" t="s">
        <v>208</v>
      </c>
      <c r="D298" s="18" t="s">
        <v>68</v>
      </c>
      <c r="E298" s="18" t="s">
        <v>16</v>
      </c>
      <c r="F298" s="20" t="s">
        <v>404</v>
      </c>
      <c r="G298" s="21" t="s">
        <v>405</v>
      </c>
      <c r="H298" s="14"/>
      <c r="I298" s="22">
        <v>660566</v>
      </c>
      <c r="J298" s="22"/>
      <c r="K298" s="27" t="str">
        <f t="shared" si="9"/>
        <v>OPAC</v>
      </c>
    </row>
    <row r="299" spans="1:11" x14ac:dyDescent="0.4">
      <c r="A299" s="18" t="s">
        <v>12</v>
      </c>
      <c r="B299" s="19" t="s">
        <v>122</v>
      </c>
      <c r="C299" s="18" t="s">
        <v>208</v>
      </c>
      <c r="D299" s="18" t="s">
        <v>68</v>
      </c>
      <c r="E299" s="18" t="s">
        <v>16</v>
      </c>
      <c r="F299" s="20" t="s">
        <v>639</v>
      </c>
      <c r="G299" s="21" t="s">
        <v>265</v>
      </c>
      <c r="H299" s="14"/>
      <c r="I299" s="14">
        <v>762922</v>
      </c>
      <c r="J299" s="14"/>
      <c r="K299" s="27" t="str">
        <f t="shared" si="9"/>
        <v>OPAC</v>
      </c>
    </row>
    <row r="300" spans="1:11" x14ac:dyDescent="0.4">
      <c r="A300" s="18" t="s">
        <v>12</v>
      </c>
      <c r="B300" s="19" t="s">
        <v>122</v>
      </c>
      <c r="C300" s="18" t="s">
        <v>208</v>
      </c>
      <c r="D300" s="18" t="s">
        <v>68</v>
      </c>
      <c r="E300" s="18" t="s">
        <v>16</v>
      </c>
      <c r="F300" s="20" t="s">
        <v>799</v>
      </c>
      <c r="G300" s="21" t="s">
        <v>30</v>
      </c>
      <c r="H300" s="14"/>
      <c r="I300" s="22">
        <v>874301</v>
      </c>
      <c r="J300" s="22"/>
      <c r="K300" s="27" t="str">
        <f t="shared" si="9"/>
        <v>OPAC</v>
      </c>
    </row>
    <row r="301" spans="1:11" x14ac:dyDescent="0.4">
      <c r="A301" s="18" t="s">
        <v>12</v>
      </c>
      <c r="B301" s="19" t="s">
        <v>122</v>
      </c>
      <c r="C301" s="18" t="s">
        <v>208</v>
      </c>
      <c r="D301" s="18" t="s">
        <v>68</v>
      </c>
      <c r="E301" s="18" t="s">
        <v>16</v>
      </c>
      <c r="F301" s="20" t="s">
        <v>640</v>
      </c>
      <c r="G301" s="21" t="s">
        <v>265</v>
      </c>
      <c r="H301" s="14"/>
      <c r="I301" s="22">
        <v>861943</v>
      </c>
      <c r="J301" s="22"/>
      <c r="K301" s="27" t="str">
        <f t="shared" si="9"/>
        <v>OPAC</v>
      </c>
    </row>
    <row r="302" spans="1:11" x14ac:dyDescent="0.4">
      <c r="A302" s="18" t="s">
        <v>12</v>
      </c>
      <c r="B302" s="19" t="s">
        <v>122</v>
      </c>
      <c r="C302" s="18" t="s">
        <v>208</v>
      </c>
      <c r="D302" s="18" t="s">
        <v>68</v>
      </c>
      <c r="E302" s="18" t="s">
        <v>16</v>
      </c>
      <c r="F302" s="20" t="s">
        <v>638</v>
      </c>
      <c r="G302" s="21" t="s">
        <v>587</v>
      </c>
      <c r="H302" s="14"/>
      <c r="I302" s="22">
        <v>844304</v>
      </c>
      <c r="J302" s="22"/>
      <c r="K302" s="27" t="str">
        <f t="shared" si="9"/>
        <v>OPAC</v>
      </c>
    </row>
    <row r="303" spans="1:11" x14ac:dyDescent="0.4">
      <c r="A303" s="18" t="s">
        <v>12</v>
      </c>
      <c r="B303" s="19" t="s">
        <v>122</v>
      </c>
      <c r="C303" s="18" t="s">
        <v>208</v>
      </c>
      <c r="D303" s="18" t="s">
        <v>68</v>
      </c>
      <c r="E303" s="18" t="s">
        <v>16</v>
      </c>
      <c r="F303" s="20" t="s">
        <v>403</v>
      </c>
      <c r="G303" s="21" t="s">
        <v>397</v>
      </c>
      <c r="H303" s="14"/>
      <c r="I303" s="22">
        <v>747649</v>
      </c>
      <c r="J303" s="22"/>
      <c r="K303" s="27" t="str">
        <f t="shared" si="9"/>
        <v>OPAC</v>
      </c>
    </row>
    <row r="304" spans="1:11" x14ac:dyDescent="0.4">
      <c r="A304" s="18" t="s">
        <v>12</v>
      </c>
      <c r="B304" s="19" t="s">
        <v>122</v>
      </c>
      <c r="C304" s="18" t="s">
        <v>208</v>
      </c>
      <c r="D304" s="18" t="s">
        <v>68</v>
      </c>
      <c r="E304" s="18" t="s">
        <v>16</v>
      </c>
      <c r="F304" s="20" t="s">
        <v>637</v>
      </c>
      <c r="G304" s="21" t="s">
        <v>587</v>
      </c>
      <c r="H304" s="14"/>
      <c r="I304" s="22">
        <v>810566</v>
      </c>
      <c r="J304" s="22"/>
      <c r="K304" s="27" t="str">
        <f t="shared" si="9"/>
        <v>OPAC</v>
      </c>
    </row>
    <row r="305" spans="1:11" x14ac:dyDescent="0.4">
      <c r="A305" s="18" t="s">
        <v>12</v>
      </c>
      <c r="B305" s="19" t="s">
        <v>122</v>
      </c>
      <c r="C305" s="18" t="s">
        <v>208</v>
      </c>
      <c r="D305" s="18" t="s">
        <v>68</v>
      </c>
      <c r="E305" s="18" t="s">
        <v>16</v>
      </c>
      <c r="F305" s="20" t="s">
        <v>406</v>
      </c>
      <c r="G305" s="21" t="s">
        <v>145</v>
      </c>
      <c r="H305" s="14"/>
      <c r="I305" s="22">
        <v>824538</v>
      </c>
      <c r="J305" s="22"/>
      <c r="K305" s="27" t="str">
        <f t="shared" si="9"/>
        <v>OPAC</v>
      </c>
    </row>
    <row r="306" spans="1:11" x14ac:dyDescent="0.4">
      <c r="A306" s="18" t="s">
        <v>12</v>
      </c>
      <c r="B306" s="19" t="s">
        <v>122</v>
      </c>
      <c r="C306" s="18" t="s">
        <v>208</v>
      </c>
      <c r="D306" s="18" t="s">
        <v>68</v>
      </c>
      <c r="E306" s="18" t="s">
        <v>16</v>
      </c>
      <c r="F306" s="20" t="s">
        <v>407</v>
      </c>
      <c r="G306" s="21" t="s">
        <v>408</v>
      </c>
      <c r="H306" s="14"/>
      <c r="I306" s="14"/>
      <c r="J306" s="14"/>
      <c r="K306" s="14"/>
    </row>
    <row r="307" spans="1:11" x14ac:dyDescent="0.4">
      <c r="A307" s="18" t="s">
        <v>12</v>
      </c>
      <c r="B307" s="19" t="s">
        <v>122</v>
      </c>
      <c r="C307" s="18" t="s">
        <v>208</v>
      </c>
      <c r="D307" s="18" t="s">
        <v>68</v>
      </c>
      <c r="E307" s="18" t="s">
        <v>16</v>
      </c>
      <c r="F307" s="20" t="s">
        <v>209</v>
      </c>
      <c r="G307" s="21" t="s">
        <v>206</v>
      </c>
      <c r="H307" s="14"/>
      <c r="I307" s="22">
        <v>810536</v>
      </c>
      <c r="J307" s="22"/>
      <c r="K307" s="27" t="str">
        <f>HYPERLINK("http://klibs1.kj.yamagata-u.ac.jp/mylimedio/search/search.do?keyword=%23ID%3D"&amp;I307,"OPAC")</f>
        <v>OPAC</v>
      </c>
    </row>
    <row r="308" spans="1:11" x14ac:dyDescent="0.4">
      <c r="A308" s="18" t="s">
        <v>12</v>
      </c>
      <c r="B308" s="19" t="s">
        <v>122</v>
      </c>
      <c r="C308" s="18" t="s">
        <v>208</v>
      </c>
      <c r="D308" s="18" t="s">
        <v>68</v>
      </c>
      <c r="E308" s="18" t="s">
        <v>16</v>
      </c>
      <c r="F308" s="20" t="s">
        <v>394</v>
      </c>
      <c r="G308" s="21" t="s">
        <v>319</v>
      </c>
      <c r="H308" s="14"/>
      <c r="I308" s="22">
        <v>808119</v>
      </c>
      <c r="J308" s="22"/>
      <c r="K308" s="27" t="str">
        <f>HYPERLINK("http://klibs1.kj.yamagata-u.ac.jp/mylimedio/search/search.do?keyword=%23ID%3D"&amp;I308,"OPAC")</f>
        <v>OPAC</v>
      </c>
    </row>
    <row r="309" spans="1:11" x14ac:dyDescent="0.4">
      <c r="A309" s="18" t="s">
        <v>12</v>
      </c>
      <c r="B309" s="19" t="s">
        <v>122</v>
      </c>
      <c r="C309" s="18" t="s">
        <v>208</v>
      </c>
      <c r="D309" s="18" t="s">
        <v>68</v>
      </c>
      <c r="E309" s="18" t="s">
        <v>16</v>
      </c>
      <c r="F309" s="20" t="s">
        <v>520</v>
      </c>
      <c r="G309" s="21" t="s">
        <v>397</v>
      </c>
      <c r="H309" s="14"/>
      <c r="I309" s="22">
        <v>809224</v>
      </c>
      <c r="J309" s="22"/>
      <c r="K309" s="27" t="str">
        <f>HYPERLINK("http://klibs1.kj.yamagata-u.ac.jp/mylimedio/search/search.do?keyword=%23ID%3D"&amp;I309,"OPAC")</f>
        <v>OPAC</v>
      </c>
    </row>
    <row r="310" spans="1:11" x14ac:dyDescent="0.4">
      <c r="A310" s="18" t="s">
        <v>12</v>
      </c>
      <c r="B310" s="19" t="s">
        <v>122</v>
      </c>
      <c r="C310" s="18" t="s">
        <v>208</v>
      </c>
      <c r="D310" s="18" t="s">
        <v>68</v>
      </c>
      <c r="E310" s="18" t="s">
        <v>16</v>
      </c>
      <c r="F310" s="20" t="s">
        <v>790</v>
      </c>
      <c r="G310" s="14" t="s">
        <v>791</v>
      </c>
      <c r="H310" s="14"/>
      <c r="I310" s="14"/>
      <c r="J310" s="14"/>
      <c r="K310" s="14"/>
    </row>
    <row r="311" spans="1:11" x14ac:dyDescent="0.4">
      <c r="A311" s="18" t="s">
        <v>12</v>
      </c>
      <c r="B311" s="19" t="s">
        <v>122</v>
      </c>
      <c r="C311" s="18" t="s">
        <v>208</v>
      </c>
      <c r="D311" s="18" t="s">
        <v>68</v>
      </c>
      <c r="E311" s="18" t="s">
        <v>16</v>
      </c>
      <c r="F311" s="20" t="s">
        <v>541</v>
      </c>
      <c r="G311" s="21" t="s">
        <v>532</v>
      </c>
      <c r="H311" s="14"/>
      <c r="I311" s="22">
        <v>809229</v>
      </c>
      <c r="J311" s="22"/>
      <c r="K311" s="27" t="str">
        <f>HYPERLINK("http://klibs1.kj.yamagata-u.ac.jp/mylimedio/search/search.do?keyword=%23ID%3D"&amp;I311,"OPAC")</f>
        <v>OPAC</v>
      </c>
    </row>
    <row r="312" spans="1:11" ht="37.5" x14ac:dyDescent="0.4">
      <c r="A312" s="18" t="s">
        <v>12</v>
      </c>
      <c r="B312" s="19" t="s">
        <v>122</v>
      </c>
      <c r="C312" s="18" t="s">
        <v>208</v>
      </c>
      <c r="D312" s="18" t="s">
        <v>68</v>
      </c>
      <c r="E312" s="18" t="s">
        <v>16</v>
      </c>
      <c r="F312" s="20" t="s">
        <v>535</v>
      </c>
      <c r="G312" s="21" t="s">
        <v>434</v>
      </c>
      <c r="H312" s="14"/>
      <c r="I312" s="22" t="s">
        <v>536</v>
      </c>
      <c r="J312" s="22"/>
      <c r="K312" s="27" t="str">
        <f>HYPERLINK("http://klibs1.kj.yamagata-u.ac.jp/mylimedio/search/search.do?keyword=%23ID%3D"&amp;I312,"OPAC")</f>
        <v>OPAC</v>
      </c>
    </row>
    <row r="313" spans="1:11" x14ac:dyDescent="0.4">
      <c r="A313" s="18" t="s">
        <v>12</v>
      </c>
      <c r="B313" s="19" t="s">
        <v>122</v>
      </c>
      <c r="C313" s="18" t="s">
        <v>208</v>
      </c>
      <c r="D313" s="18" t="s">
        <v>68</v>
      </c>
      <c r="E313" s="18" t="s">
        <v>16</v>
      </c>
      <c r="F313" s="20" t="s">
        <v>460</v>
      </c>
      <c r="G313" s="21" t="s">
        <v>434</v>
      </c>
      <c r="H313" s="14"/>
      <c r="I313" s="22">
        <v>834081</v>
      </c>
      <c r="J313" s="22"/>
      <c r="K313" s="27" t="str">
        <f>HYPERLINK("http://klibs1.kj.yamagata-u.ac.jp/mylimedio/search/search.do?keyword=%23ID%3D"&amp;I313,"OPAC")</f>
        <v>OPAC</v>
      </c>
    </row>
    <row r="314" spans="1:11" x14ac:dyDescent="0.4">
      <c r="A314" s="18" t="s">
        <v>12</v>
      </c>
      <c r="B314" s="19" t="s">
        <v>122</v>
      </c>
      <c r="C314" s="18" t="s">
        <v>123</v>
      </c>
      <c r="D314" s="18" t="s">
        <v>68</v>
      </c>
      <c r="E314" s="18" t="s">
        <v>16</v>
      </c>
      <c r="F314" s="20" t="s">
        <v>705</v>
      </c>
      <c r="G314" s="23" t="s">
        <v>30</v>
      </c>
      <c r="H314" s="20"/>
      <c r="I314" s="23">
        <v>874289</v>
      </c>
      <c r="J314" s="23"/>
      <c r="K314" s="27" t="str">
        <f>HYPERLINK("http://klibs1.kj.yamagata-u.ac.jp/mylimedio/search/search.do?keyword=%23ID%3D"&amp;I314,"OPAC")</f>
        <v>OPAC</v>
      </c>
    </row>
    <row r="315" spans="1:11" x14ac:dyDescent="0.4">
      <c r="A315" s="18" t="s">
        <v>12</v>
      </c>
      <c r="B315" s="19" t="s">
        <v>122</v>
      </c>
      <c r="C315" s="18" t="s">
        <v>123</v>
      </c>
      <c r="D315" s="18" t="s">
        <v>68</v>
      </c>
      <c r="E315" s="18" t="s">
        <v>16</v>
      </c>
      <c r="F315" s="20" t="s">
        <v>572</v>
      </c>
      <c r="G315" s="21" t="s">
        <v>532</v>
      </c>
      <c r="H315" s="14"/>
      <c r="I315" s="22">
        <v>740742</v>
      </c>
      <c r="J315" s="22"/>
      <c r="K315" s="27" t="str">
        <f>HYPERLINK("http://klibs1.kj.yamagata-u.ac.jp/mylimedio/search/search.do?keyword=%23ID%3D"&amp;I315,"OPAC")</f>
        <v>OPAC</v>
      </c>
    </row>
    <row r="316" spans="1:11" x14ac:dyDescent="0.4">
      <c r="A316" s="18" t="s">
        <v>12</v>
      </c>
      <c r="B316" s="19" t="s">
        <v>122</v>
      </c>
      <c r="C316" s="18" t="s">
        <v>123</v>
      </c>
      <c r="D316" s="18" t="s">
        <v>68</v>
      </c>
      <c r="E316" s="18" t="s">
        <v>16</v>
      </c>
      <c r="F316" s="20" t="s">
        <v>552</v>
      </c>
      <c r="G316" s="21" t="s">
        <v>397</v>
      </c>
      <c r="H316" s="25" t="s">
        <v>555</v>
      </c>
      <c r="I316" s="25"/>
      <c r="J316" s="14"/>
      <c r="K316" s="27" t="str">
        <f>HYPERLINK(H316,"OPAC")</f>
        <v>OPAC</v>
      </c>
    </row>
    <row r="317" spans="1:11" x14ac:dyDescent="0.4">
      <c r="A317" s="18" t="s">
        <v>12</v>
      </c>
      <c r="B317" s="19" t="s">
        <v>122</v>
      </c>
      <c r="C317" s="18" t="s">
        <v>123</v>
      </c>
      <c r="D317" s="18" t="s">
        <v>68</v>
      </c>
      <c r="E317" s="18" t="s">
        <v>16</v>
      </c>
      <c r="F317" s="20" t="s">
        <v>681</v>
      </c>
      <c r="G317" s="21" t="s">
        <v>30</v>
      </c>
      <c r="H317" s="14"/>
      <c r="I317" s="14">
        <v>869129</v>
      </c>
      <c r="J317" s="14"/>
      <c r="K317" s="27" t="str">
        <f t="shared" ref="K317:K323" si="10">HYPERLINK("http://klibs1.kj.yamagata-u.ac.jp/mylimedio/search/search.do?keyword=%23ID%3D"&amp;I317,"OPAC")</f>
        <v>OPAC</v>
      </c>
    </row>
    <row r="318" spans="1:11" x14ac:dyDescent="0.4">
      <c r="A318" s="18" t="s">
        <v>12</v>
      </c>
      <c r="B318" s="19" t="s">
        <v>122</v>
      </c>
      <c r="C318" s="18" t="s">
        <v>123</v>
      </c>
      <c r="D318" s="18" t="s">
        <v>68</v>
      </c>
      <c r="E318" s="18" t="s">
        <v>16</v>
      </c>
      <c r="F318" s="20" t="s">
        <v>278</v>
      </c>
      <c r="G318" s="14" t="s">
        <v>18</v>
      </c>
      <c r="H318" s="14"/>
      <c r="I318" s="14">
        <v>874290</v>
      </c>
      <c r="J318" s="14"/>
      <c r="K318" s="27" t="str">
        <f t="shared" si="10"/>
        <v>OPAC</v>
      </c>
    </row>
    <row r="319" spans="1:11" x14ac:dyDescent="0.4">
      <c r="A319" s="18" t="s">
        <v>12</v>
      </c>
      <c r="B319" s="19" t="s">
        <v>122</v>
      </c>
      <c r="C319" s="18" t="s">
        <v>123</v>
      </c>
      <c r="D319" s="18" t="s">
        <v>68</v>
      </c>
      <c r="E319" s="18" t="s">
        <v>16</v>
      </c>
      <c r="F319" s="20" t="s">
        <v>619</v>
      </c>
      <c r="G319" s="21" t="s">
        <v>265</v>
      </c>
      <c r="H319" s="14"/>
      <c r="I319" s="22" t="s">
        <v>597</v>
      </c>
      <c r="J319" s="22"/>
      <c r="K319" s="27" t="str">
        <f t="shared" si="10"/>
        <v>OPAC</v>
      </c>
    </row>
    <row r="320" spans="1:11" x14ac:dyDescent="0.4">
      <c r="A320" s="18" t="s">
        <v>12</v>
      </c>
      <c r="B320" s="19" t="s">
        <v>122</v>
      </c>
      <c r="C320" s="18" t="s">
        <v>123</v>
      </c>
      <c r="D320" s="18" t="s">
        <v>68</v>
      </c>
      <c r="E320" s="18" t="s">
        <v>16</v>
      </c>
      <c r="F320" s="20" t="s">
        <v>575</v>
      </c>
      <c r="G320" s="23" t="s">
        <v>397</v>
      </c>
      <c r="H320" s="20"/>
      <c r="I320" s="22">
        <v>762919</v>
      </c>
      <c r="J320" s="22"/>
      <c r="K320" s="27" t="str">
        <f t="shared" si="10"/>
        <v>OPAC</v>
      </c>
    </row>
    <row r="321" spans="1:11" x14ac:dyDescent="0.4">
      <c r="A321" s="18" t="s">
        <v>12</v>
      </c>
      <c r="B321" s="19" t="s">
        <v>122</v>
      </c>
      <c r="C321" s="18" t="s">
        <v>123</v>
      </c>
      <c r="D321" s="18" t="s">
        <v>68</v>
      </c>
      <c r="E321" s="18" t="s">
        <v>16</v>
      </c>
      <c r="F321" s="20" t="s">
        <v>120</v>
      </c>
      <c r="G321" s="21" t="s">
        <v>98</v>
      </c>
      <c r="H321" s="14"/>
      <c r="I321" s="22" t="s">
        <v>121</v>
      </c>
      <c r="J321" s="22"/>
      <c r="K321" s="27" t="str">
        <f t="shared" si="10"/>
        <v>OPAC</v>
      </c>
    </row>
    <row r="322" spans="1:11" x14ac:dyDescent="0.4">
      <c r="A322" s="18" t="s">
        <v>12</v>
      </c>
      <c r="B322" s="19" t="s">
        <v>122</v>
      </c>
      <c r="C322" s="18" t="s">
        <v>123</v>
      </c>
      <c r="D322" s="18" t="s">
        <v>68</v>
      </c>
      <c r="E322" s="18" t="s">
        <v>16</v>
      </c>
      <c r="F322" s="20" t="s">
        <v>394</v>
      </c>
      <c r="G322" s="21" t="s">
        <v>319</v>
      </c>
      <c r="H322" s="14"/>
      <c r="I322" s="22">
        <v>808119</v>
      </c>
      <c r="J322" s="22"/>
      <c r="K322" s="27" t="str">
        <f t="shared" si="10"/>
        <v>OPAC</v>
      </c>
    </row>
    <row r="323" spans="1:11" x14ac:dyDescent="0.4">
      <c r="A323" s="18" t="s">
        <v>12</v>
      </c>
      <c r="B323" s="19" t="s">
        <v>122</v>
      </c>
      <c r="C323" s="18" t="s">
        <v>123</v>
      </c>
      <c r="D323" s="18" t="s">
        <v>68</v>
      </c>
      <c r="E323" s="18" t="s">
        <v>16</v>
      </c>
      <c r="F323" s="20" t="s">
        <v>520</v>
      </c>
      <c r="G323" s="21" t="s">
        <v>295</v>
      </c>
      <c r="H323" s="14"/>
      <c r="I323" s="22">
        <v>809224</v>
      </c>
      <c r="J323" s="22"/>
      <c r="K323" s="27" t="str">
        <f t="shared" si="10"/>
        <v>OPAC</v>
      </c>
    </row>
    <row r="324" spans="1:11" x14ac:dyDescent="0.4">
      <c r="A324" s="18" t="s">
        <v>12</v>
      </c>
      <c r="B324" s="19" t="s">
        <v>122</v>
      </c>
      <c r="C324" s="18" t="s">
        <v>123</v>
      </c>
      <c r="D324" s="18" t="s">
        <v>68</v>
      </c>
      <c r="E324" s="18" t="s">
        <v>16</v>
      </c>
      <c r="F324" s="20" t="s">
        <v>790</v>
      </c>
      <c r="G324" s="14" t="s">
        <v>791</v>
      </c>
      <c r="H324" s="14"/>
      <c r="I324" s="14"/>
      <c r="J324" s="14"/>
      <c r="K324" s="14"/>
    </row>
    <row r="325" spans="1:11" x14ac:dyDescent="0.4">
      <c r="A325" s="18" t="s">
        <v>12</v>
      </c>
      <c r="B325" s="19" t="s">
        <v>122</v>
      </c>
      <c r="C325" s="18" t="s">
        <v>123</v>
      </c>
      <c r="D325" s="18" t="s">
        <v>68</v>
      </c>
      <c r="E325" s="18" t="s">
        <v>16</v>
      </c>
      <c r="F325" s="20" t="s">
        <v>541</v>
      </c>
      <c r="G325" s="21" t="s">
        <v>295</v>
      </c>
      <c r="H325" s="14"/>
      <c r="I325" s="22">
        <v>809229</v>
      </c>
      <c r="J325" s="22"/>
      <c r="K325" s="27" t="str">
        <f t="shared" ref="K325:K331" si="11">HYPERLINK("http://klibs1.kj.yamagata-u.ac.jp/mylimedio/search/search.do?keyword=%23ID%3D"&amp;I325,"OPAC")</f>
        <v>OPAC</v>
      </c>
    </row>
    <row r="326" spans="1:11" x14ac:dyDescent="0.4">
      <c r="A326" s="18" t="s">
        <v>12</v>
      </c>
      <c r="B326" s="19" t="s">
        <v>122</v>
      </c>
      <c r="C326" s="18" t="s">
        <v>123</v>
      </c>
      <c r="D326" s="18" t="s">
        <v>68</v>
      </c>
      <c r="E326" s="18" t="s">
        <v>16</v>
      </c>
      <c r="F326" s="20" t="s">
        <v>537</v>
      </c>
      <c r="G326" s="21" t="s">
        <v>397</v>
      </c>
      <c r="H326" s="14"/>
      <c r="I326" s="22">
        <v>809229</v>
      </c>
      <c r="J326" s="22"/>
      <c r="K326" s="27" t="str">
        <f t="shared" si="11"/>
        <v>OPAC</v>
      </c>
    </row>
    <row r="327" spans="1:11" x14ac:dyDescent="0.4">
      <c r="A327" s="18" t="s">
        <v>12</v>
      </c>
      <c r="B327" s="19" t="s">
        <v>122</v>
      </c>
      <c r="C327" s="18" t="s">
        <v>123</v>
      </c>
      <c r="D327" s="18" t="s">
        <v>68</v>
      </c>
      <c r="E327" s="18" t="s">
        <v>16</v>
      </c>
      <c r="F327" s="20" t="s">
        <v>362</v>
      </c>
      <c r="G327" s="21" t="s">
        <v>319</v>
      </c>
      <c r="H327" s="14"/>
      <c r="I327" s="22">
        <v>735279</v>
      </c>
      <c r="J327" s="22"/>
      <c r="K327" s="27" t="str">
        <f t="shared" si="11"/>
        <v>OPAC</v>
      </c>
    </row>
    <row r="328" spans="1:11" x14ac:dyDescent="0.4">
      <c r="A328" s="18" t="s">
        <v>12</v>
      </c>
      <c r="B328" s="19" t="s">
        <v>122</v>
      </c>
      <c r="C328" s="18" t="s">
        <v>684</v>
      </c>
      <c r="D328" s="18" t="s">
        <v>68</v>
      </c>
      <c r="E328" s="18" t="s">
        <v>16</v>
      </c>
      <c r="F328" s="20" t="s">
        <v>690</v>
      </c>
      <c r="G328" s="21" t="s">
        <v>691</v>
      </c>
      <c r="H328" s="14"/>
      <c r="I328" s="22">
        <v>779443</v>
      </c>
      <c r="J328" s="22"/>
      <c r="K328" s="27" t="str">
        <f t="shared" si="11"/>
        <v>OPAC</v>
      </c>
    </row>
    <row r="329" spans="1:11" x14ac:dyDescent="0.4">
      <c r="A329" s="18" t="s">
        <v>12</v>
      </c>
      <c r="B329" s="19" t="s">
        <v>122</v>
      </c>
      <c r="C329" s="18" t="s">
        <v>684</v>
      </c>
      <c r="D329" s="18" t="s">
        <v>68</v>
      </c>
      <c r="E329" s="18" t="s">
        <v>16</v>
      </c>
      <c r="F329" s="20" t="s">
        <v>694</v>
      </c>
      <c r="G329" s="21" t="s">
        <v>674</v>
      </c>
      <c r="H329" s="14"/>
      <c r="I329" s="22">
        <v>869132</v>
      </c>
      <c r="J329" s="22"/>
      <c r="K329" s="27" t="str">
        <f t="shared" si="11"/>
        <v>OPAC</v>
      </c>
    </row>
    <row r="330" spans="1:11" x14ac:dyDescent="0.4">
      <c r="A330" s="18" t="s">
        <v>12</v>
      </c>
      <c r="B330" s="19" t="s">
        <v>122</v>
      </c>
      <c r="C330" s="18" t="s">
        <v>684</v>
      </c>
      <c r="D330" s="18" t="s">
        <v>68</v>
      </c>
      <c r="E330" s="18" t="s">
        <v>16</v>
      </c>
      <c r="F330" s="20" t="s">
        <v>692</v>
      </c>
      <c r="G330" s="21" t="s">
        <v>693</v>
      </c>
      <c r="H330" s="14"/>
      <c r="I330" s="22">
        <v>828467</v>
      </c>
      <c r="J330" s="22"/>
      <c r="K330" s="27" t="str">
        <f t="shared" si="11"/>
        <v>OPAC</v>
      </c>
    </row>
    <row r="331" spans="1:11" x14ac:dyDescent="0.4">
      <c r="A331" s="18" t="s">
        <v>12</v>
      </c>
      <c r="B331" s="19" t="s">
        <v>122</v>
      </c>
      <c r="C331" s="18" t="s">
        <v>684</v>
      </c>
      <c r="D331" s="18" t="s">
        <v>68</v>
      </c>
      <c r="E331" s="18" t="s">
        <v>16</v>
      </c>
      <c r="F331" s="20" t="s">
        <v>685</v>
      </c>
      <c r="G331" s="21" t="s">
        <v>30</v>
      </c>
      <c r="H331" s="14"/>
      <c r="I331" s="22">
        <v>779527</v>
      </c>
      <c r="J331" s="22"/>
      <c r="K331" s="27" t="str">
        <f t="shared" si="11"/>
        <v>OPAC</v>
      </c>
    </row>
    <row r="332" spans="1:11" x14ac:dyDescent="0.4">
      <c r="A332" s="18" t="s">
        <v>12</v>
      </c>
      <c r="B332" s="19" t="s">
        <v>122</v>
      </c>
      <c r="C332" s="18" t="s">
        <v>684</v>
      </c>
      <c r="D332" s="18" t="s">
        <v>68</v>
      </c>
      <c r="E332" s="18" t="s">
        <v>16</v>
      </c>
      <c r="F332" s="20" t="s">
        <v>686</v>
      </c>
      <c r="G332" s="21" t="s">
        <v>687</v>
      </c>
      <c r="H332" s="14"/>
      <c r="I332" s="14"/>
      <c r="J332" s="14"/>
      <c r="K332" s="14"/>
    </row>
    <row r="333" spans="1:11" x14ac:dyDescent="0.4">
      <c r="A333" s="18" t="s">
        <v>12</v>
      </c>
      <c r="B333" s="19" t="s">
        <v>104</v>
      </c>
      <c r="C333" s="18" t="s">
        <v>102</v>
      </c>
      <c r="D333" s="18" t="s">
        <v>68</v>
      </c>
      <c r="E333" s="18" t="s">
        <v>16</v>
      </c>
      <c r="F333" s="20" t="s">
        <v>708</v>
      </c>
      <c r="G333" s="23" t="s">
        <v>710</v>
      </c>
      <c r="H333" s="20"/>
      <c r="I333" s="23">
        <v>874289</v>
      </c>
      <c r="J333" s="23"/>
      <c r="K333" s="27" t="str">
        <f t="shared" ref="K333:K340" si="12">HYPERLINK("http://klibs1.kj.yamagata-u.ac.jp/mylimedio/search/search.do?keyword=%23ID%3D"&amp;I333,"OPAC")</f>
        <v>OPAC</v>
      </c>
    </row>
    <row r="334" spans="1:11" x14ac:dyDescent="0.4">
      <c r="A334" s="18" t="s">
        <v>12</v>
      </c>
      <c r="B334" s="19" t="s">
        <v>104</v>
      </c>
      <c r="C334" s="18" t="s">
        <v>102</v>
      </c>
      <c r="D334" s="18" t="s">
        <v>68</v>
      </c>
      <c r="E334" s="18" t="s">
        <v>16</v>
      </c>
      <c r="F334" s="20" t="s">
        <v>574</v>
      </c>
      <c r="G334" s="21" t="s">
        <v>397</v>
      </c>
      <c r="H334" s="14"/>
      <c r="I334" s="22">
        <v>740742</v>
      </c>
      <c r="J334" s="22"/>
      <c r="K334" s="27" t="str">
        <f t="shared" si="12"/>
        <v>OPAC</v>
      </c>
    </row>
    <row r="335" spans="1:11" x14ac:dyDescent="0.4">
      <c r="A335" s="18" t="s">
        <v>12</v>
      </c>
      <c r="B335" s="19" t="s">
        <v>104</v>
      </c>
      <c r="C335" s="18" t="s">
        <v>102</v>
      </c>
      <c r="D335" s="18" t="s">
        <v>68</v>
      </c>
      <c r="E335" s="18" t="s">
        <v>16</v>
      </c>
      <c r="F335" s="20" t="s">
        <v>187</v>
      </c>
      <c r="G335" s="14" t="s">
        <v>18</v>
      </c>
      <c r="H335" s="14"/>
      <c r="I335" s="24" t="s">
        <v>188</v>
      </c>
      <c r="J335" s="24"/>
      <c r="K335" s="27" t="str">
        <f t="shared" si="12"/>
        <v>OPAC</v>
      </c>
    </row>
    <row r="336" spans="1:11" x14ac:dyDescent="0.4">
      <c r="A336" s="18" t="s">
        <v>12</v>
      </c>
      <c r="B336" s="19" t="s">
        <v>104</v>
      </c>
      <c r="C336" s="18" t="s">
        <v>102</v>
      </c>
      <c r="D336" s="18" t="s">
        <v>68</v>
      </c>
      <c r="E336" s="18" t="s">
        <v>16</v>
      </c>
      <c r="F336" s="20" t="s">
        <v>468</v>
      </c>
      <c r="G336" s="23" t="s">
        <v>145</v>
      </c>
      <c r="H336" s="20"/>
      <c r="I336" s="22">
        <v>769760</v>
      </c>
      <c r="J336" s="22"/>
      <c r="K336" s="27" t="str">
        <f t="shared" si="12"/>
        <v>OPAC</v>
      </c>
    </row>
    <row r="337" spans="1:11" x14ac:dyDescent="0.4">
      <c r="A337" s="18" t="s">
        <v>12</v>
      </c>
      <c r="B337" s="19" t="s">
        <v>104</v>
      </c>
      <c r="C337" s="18" t="s">
        <v>102</v>
      </c>
      <c r="D337" s="18" t="s">
        <v>68</v>
      </c>
      <c r="E337" s="18" t="s">
        <v>16</v>
      </c>
      <c r="F337" s="20" t="s">
        <v>723</v>
      </c>
      <c r="G337" s="21" t="s">
        <v>30</v>
      </c>
      <c r="H337" s="14"/>
      <c r="I337" s="22">
        <v>849490</v>
      </c>
      <c r="J337" s="22"/>
      <c r="K337" s="27" t="str">
        <f t="shared" si="12"/>
        <v>OPAC</v>
      </c>
    </row>
    <row r="338" spans="1:11" x14ac:dyDescent="0.4">
      <c r="A338" s="18" t="s">
        <v>12</v>
      </c>
      <c r="B338" s="19" t="s">
        <v>104</v>
      </c>
      <c r="C338" s="18" t="s">
        <v>102</v>
      </c>
      <c r="D338" s="18" t="s">
        <v>68</v>
      </c>
      <c r="E338" s="18" t="s">
        <v>16</v>
      </c>
      <c r="F338" s="20" t="s">
        <v>105</v>
      </c>
      <c r="G338" s="14" t="s">
        <v>18</v>
      </c>
      <c r="H338" s="14"/>
      <c r="I338" s="14">
        <v>845123</v>
      </c>
      <c r="J338" s="14"/>
      <c r="K338" s="27" t="str">
        <f t="shared" si="12"/>
        <v>OPAC</v>
      </c>
    </row>
    <row r="339" spans="1:11" ht="37.5" x14ac:dyDescent="0.4">
      <c r="A339" s="18" t="s">
        <v>12</v>
      </c>
      <c r="B339" s="19" t="s">
        <v>104</v>
      </c>
      <c r="C339" s="18" t="s">
        <v>102</v>
      </c>
      <c r="D339" s="18" t="s">
        <v>68</v>
      </c>
      <c r="E339" s="18" t="s">
        <v>16</v>
      </c>
      <c r="F339" s="20" t="s">
        <v>144</v>
      </c>
      <c r="G339" s="21" t="s">
        <v>145</v>
      </c>
      <c r="H339" s="14"/>
      <c r="I339" s="22">
        <v>117367</v>
      </c>
      <c r="J339" s="22"/>
      <c r="K339" s="27" t="str">
        <f t="shared" si="12"/>
        <v>OPAC</v>
      </c>
    </row>
    <row r="340" spans="1:11" x14ac:dyDescent="0.4">
      <c r="A340" s="18" t="s">
        <v>12</v>
      </c>
      <c r="B340" s="19" t="s">
        <v>104</v>
      </c>
      <c r="C340" s="18" t="s">
        <v>102</v>
      </c>
      <c r="D340" s="18" t="s">
        <v>68</v>
      </c>
      <c r="E340" s="18" t="s">
        <v>16</v>
      </c>
      <c r="F340" s="20" t="s">
        <v>210</v>
      </c>
      <c r="G340" s="21" t="s">
        <v>206</v>
      </c>
      <c r="H340" s="14"/>
      <c r="I340" s="22">
        <v>857450</v>
      </c>
      <c r="J340" s="22"/>
      <c r="K340" s="27" t="str">
        <f t="shared" si="12"/>
        <v>OPAC</v>
      </c>
    </row>
    <row r="341" spans="1:11" ht="56.25" x14ac:dyDescent="0.4">
      <c r="A341" s="18" t="s">
        <v>12</v>
      </c>
      <c r="B341" s="19" t="s">
        <v>104</v>
      </c>
      <c r="C341" s="18" t="s">
        <v>466</v>
      </c>
      <c r="D341" s="18" t="s">
        <v>68</v>
      </c>
      <c r="E341" s="18" t="s">
        <v>16</v>
      </c>
      <c r="F341" s="20" t="s">
        <v>469</v>
      </c>
      <c r="G341" s="23" t="s">
        <v>408</v>
      </c>
      <c r="H341" s="14" t="s">
        <v>470</v>
      </c>
      <c r="I341" s="14"/>
      <c r="J341" s="14"/>
      <c r="K341" s="25" t="str">
        <f>HYPERLINK(H341,"ＨＰへリンク")</f>
        <v>ＨＰへリンク</v>
      </c>
    </row>
    <row r="342" spans="1:11" x14ac:dyDescent="0.4">
      <c r="A342" s="18" t="s">
        <v>12</v>
      </c>
      <c r="B342" s="19" t="s">
        <v>104</v>
      </c>
      <c r="C342" s="18" t="s">
        <v>466</v>
      </c>
      <c r="D342" s="18" t="s">
        <v>68</v>
      </c>
      <c r="E342" s="18" t="s">
        <v>16</v>
      </c>
      <c r="F342" s="20" t="s">
        <v>711</v>
      </c>
      <c r="G342" s="23" t="s">
        <v>706</v>
      </c>
      <c r="H342" s="20"/>
      <c r="I342" s="23">
        <v>874289</v>
      </c>
      <c r="J342" s="23"/>
      <c r="K342" s="27" t="str">
        <f t="shared" ref="K342:K372" si="13">HYPERLINK("http://klibs1.kj.yamagata-u.ac.jp/mylimedio/search/search.do?keyword=%23ID%3D"&amp;I342,"OPAC")</f>
        <v>OPAC</v>
      </c>
    </row>
    <row r="343" spans="1:11" x14ac:dyDescent="0.4">
      <c r="A343" s="18" t="s">
        <v>12</v>
      </c>
      <c r="B343" s="19" t="s">
        <v>104</v>
      </c>
      <c r="C343" s="18" t="s">
        <v>466</v>
      </c>
      <c r="D343" s="18" t="s">
        <v>68</v>
      </c>
      <c r="E343" s="18" t="s">
        <v>16</v>
      </c>
      <c r="F343" s="20" t="s">
        <v>467</v>
      </c>
      <c r="G343" s="23" t="s">
        <v>434</v>
      </c>
      <c r="H343" s="20"/>
      <c r="I343" s="22">
        <v>769760</v>
      </c>
      <c r="J343" s="22"/>
      <c r="K343" s="27" t="str">
        <f t="shared" si="13"/>
        <v>OPAC</v>
      </c>
    </row>
    <row r="344" spans="1:11" x14ac:dyDescent="0.4">
      <c r="A344" s="18" t="s">
        <v>12</v>
      </c>
      <c r="B344" s="19" t="s">
        <v>104</v>
      </c>
      <c r="C344" s="18" t="s">
        <v>185</v>
      </c>
      <c r="D344" s="18" t="s">
        <v>68</v>
      </c>
      <c r="E344" s="18" t="s">
        <v>16</v>
      </c>
      <c r="F344" s="20" t="s">
        <v>722</v>
      </c>
      <c r="G344" s="21" t="s">
        <v>706</v>
      </c>
      <c r="H344" s="14"/>
      <c r="I344" s="22">
        <v>849490</v>
      </c>
      <c r="J344" s="22"/>
      <c r="K344" s="27" t="str">
        <f t="shared" si="13"/>
        <v>OPAC</v>
      </c>
    </row>
    <row r="345" spans="1:11" x14ac:dyDescent="0.4">
      <c r="A345" s="18" t="s">
        <v>12</v>
      </c>
      <c r="B345" s="19" t="s">
        <v>104</v>
      </c>
      <c r="C345" s="18" t="s">
        <v>185</v>
      </c>
      <c r="D345" s="18" t="s">
        <v>68</v>
      </c>
      <c r="E345" s="18" t="s">
        <v>16</v>
      </c>
      <c r="F345" s="20" t="s">
        <v>457</v>
      </c>
      <c r="G345" s="18" t="s">
        <v>397</v>
      </c>
      <c r="H345" s="14"/>
      <c r="I345" s="14">
        <v>854585</v>
      </c>
      <c r="J345" s="14"/>
      <c r="K345" s="27" t="str">
        <f t="shared" si="13"/>
        <v>OPAC</v>
      </c>
    </row>
    <row r="346" spans="1:11" x14ac:dyDescent="0.4">
      <c r="A346" s="18" t="s">
        <v>12</v>
      </c>
      <c r="B346" s="19" t="s">
        <v>104</v>
      </c>
      <c r="C346" s="18" t="s">
        <v>185</v>
      </c>
      <c r="D346" s="18" t="s">
        <v>68</v>
      </c>
      <c r="E346" s="18" t="s">
        <v>16</v>
      </c>
      <c r="F346" s="20" t="s">
        <v>657</v>
      </c>
      <c r="G346" s="21" t="s">
        <v>30</v>
      </c>
      <c r="H346" s="14"/>
      <c r="I346" s="22" t="s">
        <v>658</v>
      </c>
      <c r="J346" s="22"/>
      <c r="K346" s="27" t="str">
        <f t="shared" si="13"/>
        <v>OPAC</v>
      </c>
    </row>
    <row r="347" spans="1:11" ht="37.5" x14ac:dyDescent="0.4">
      <c r="A347" s="18" t="s">
        <v>12</v>
      </c>
      <c r="B347" s="19" t="s">
        <v>104</v>
      </c>
      <c r="C347" s="18" t="s">
        <v>185</v>
      </c>
      <c r="D347" s="18" t="s">
        <v>68</v>
      </c>
      <c r="E347" s="18" t="s">
        <v>16</v>
      </c>
      <c r="F347" s="20" t="s">
        <v>259</v>
      </c>
      <c r="G347" s="14" t="s">
        <v>18</v>
      </c>
      <c r="H347" s="14"/>
      <c r="I347" s="14">
        <v>855405</v>
      </c>
      <c r="J347" s="14"/>
      <c r="K347" s="27" t="str">
        <f t="shared" si="13"/>
        <v>OPAC</v>
      </c>
    </row>
    <row r="348" spans="1:11" x14ac:dyDescent="0.4">
      <c r="A348" s="18" t="s">
        <v>12</v>
      </c>
      <c r="B348" s="19" t="s">
        <v>104</v>
      </c>
      <c r="C348" s="18" t="s">
        <v>185</v>
      </c>
      <c r="D348" s="18" t="s">
        <v>68</v>
      </c>
      <c r="E348" s="18" t="s">
        <v>16</v>
      </c>
      <c r="F348" s="20" t="s">
        <v>563</v>
      </c>
      <c r="G348" s="23" t="s">
        <v>529</v>
      </c>
      <c r="H348" s="20"/>
      <c r="I348" s="22" t="s">
        <v>562</v>
      </c>
      <c r="J348" s="22"/>
      <c r="K348" s="27" t="str">
        <f t="shared" si="13"/>
        <v>OPAC</v>
      </c>
    </row>
    <row r="349" spans="1:11" x14ac:dyDescent="0.4">
      <c r="A349" s="18" t="s">
        <v>12</v>
      </c>
      <c r="B349" s="19" t="s">
        <v>104</v>
      </c>
      <c r="C349" s="18" t="s">
        <v>185</v>
      </c>
      <c r="D349" s="18" t="s">
        <v>68</v>
      </c>
      <c r="E349" s="18" t="s">
        <v>16</v>
      </c>
      <c r="F349" s="20" t="s">
        <v>211</v>
      </c>
      <c r="G349" s="21" t="s">
        <v>100</v>
      </c>
      <c r="H349" s="14"/>
      <c r="I349" s="22">
        <v>857450</v>
      </c>
      <c r="J349" s="22"/>
      <c r="K349" s="27" t="str">
        <f t="shared" si="13"/>
        <v>OPAC</v>
      </c>
    </row>
    <row r="350" spans="1:11" x14ac:dyDescent="0.4">
      <c r="A350" s="18" t="s">
        <v>12</v>
      </c>
      <c r="B350" s="19" t="s">
        <v>104</v>
      </c>
      <c r="C350" s="18" t="s">
        <v>185</v>
      </c>
      <c r="D350" s="18" t="s">
        <v>68</v>
      </c>
      <c r="E350" s="18" t="s">
        <v>16</v>
      </c>
      <c r="F350" s="20" t="s">
        <v>186</v>
      </c>
      <c r="G350" s="14" t="s">
        <v>18</v>
      </c>
      <c r="H350" s="14"/>
      <c r="I350" s="14">
        <v>854668</v>
      </c>
      <c r="J350" s="14"/>
      <c r="K350" s="27" t="str">
        <f t="shared" si="13"/>
        <v>OPAC</v>
      </c>
    </row>
    <row r="351" spans="1:11" x14ac:dyDescent="0.4">
      <c r="A351" s="18" t="s">
        <v>12</v>
      </c>
      <c r="B351" s="19" t="s">
        <v>104</v>
      </c>
      <c r="C351" s="18" t="s">
        <v>185</v>
      </c>
      <c r="D351" s="18" t="s">
        <v>68</v>
      </c>
      <c r="E351" s="18" t="s">
        <v>16</v>
      </c>
      <c r="F351" s="20" t="s">
        <v>207</v>
      </c>
      <c r="G351" s="21" t="s">
        <v>206</v>
      </c>
      <c r="H351" s="14"/>
      <c r="I351" s="22">
        <v>862075</v>
      </c>
      <c r="J351" s="22"/>
      <c r="K351" s="27" t="str">
        <f t="shared" si="13"/>
        <v>OPAC</v>
      </c>
    </row>
    <row r="352" spans="1:11" x14ac:dyDescent="0.4">
      <c r="A352" s="18" t="s">
        <v>12</v>
      </c>
      <c r="B352" s="19" t="s">
        <v>290</v>
      </c>
      <c r="C352" s="18" t="s">
        <v>291</v>
      </c>
      <c r="D352" s="18" t="s">
        <v>68</v>
      </c>
      <c r="E352" s="18" t="s">
        <v>16</v>
      </c>
      <c r="F352" s="20" t="s">
        <v>697</v>
      </c>
      <c r="G352" s="23" t="s">
        <v>30</v>
      </c>
      <c r="H352" s="20"/>
      <c r="I352" s="23">
        <v>869125</v>
      </c>
      <c r="J352" s="23"/>
      <c r="K352" s="27" t="str">
        <f t="shared" si="13"/>
        <v>OPAC</v>
      </c>
    </row>
    <row r="353" spans="1:11" x14ac:dyDescent="0.4">
      <c r="A353" s="18" t="s">
        <v>12</v>
      </c>
      <c r="B353" s="19" t="s">
        <v>290</v>
      </c>
      <c r="C353" s="18" t="s">
        <v>291</v>
      </c>
      <c r="D353" s="18" t="s">
        <v>68</v>
      </c>
      <c r="E353" s="18" t="s">
        <v>16</v>
      </c>
      <c r="F353" s="20" t="s">
        <v>289</v>
      </c>
      <c r="G353" s="14" t="s">
        <v>18</v>
      </c>
      <c r="H353" s="14"/>
      <c r="I353" s="14">
        <v>869133</v>
      </c>
      <c r="J353" s="14"/>
      <c r="K353" s="27" t="str">
        <f t="shared" si="13"/>
        <v>OPAC</v>
      </c>
    </row>
    <row r="354" spans="1:11" x14ac:dyDescent="0.4">
      <c r="A354" s="18" t="s">
        <v>12</v>
      </c>
      <c r="B354" s="19" t="s">
        <v>290</v>
      </c>
      <c r="C354" s="18" t="s">
        <v>291</v>
      </c>
      <c r="D354" s="18" t="s">
        <v>68</v>
      </c>
      <c r="E354" s="18" t="s">
        <v>16</v>
      </c>
      <c r="F354" s="20" t="s">
        <v>683</v>
      </c>
      <c r="G354" s="23" t="s">
        <v>30</v>
      </c>
      <c r="H354" s="20"/>
      <c r="I354" s="22">
        <v>321042</v>
      </c>
      <c r="J354" s="22"/>
      <c r="K354" s="27" t="str">
        <f t="shared" si="13"/>
        <v>OPAC</v>
      </c>
    </row>
    <row r="355" spans="1:11" x14ac:dyDescent="0.4">
      <c r="A355" s="18" t="s">
        <v>12</v>
      </c>
      <c r="B355" s="19" t="s">
        <v>99</v>
      </c>
      <c r="C355" s="18" t="s">
        <v>94</v>
      </c>
      <c r="D355" s="18" t="s">
        <v>68</v>
      </c>
      <c r="E355" s="18" t="s">
        <v>16</v>
      </c>
      <c r="F355" s="20" t="s">
        <v>729</v>
      </c>
      <c r="G355" s="23" t="s">
        <v>730</v>
      </c>
      <c r="H355" s="20"/>
      <c r="I355" s="23">
        <v>874288</v>
      </c>
      <c r="J355" s="23"/>
      <c r="K355" s="27" t="str">
        <f t="shared" si="13"/>
        <v>OPAC</v>
      </c>
    </row>
    <row r="356" spans="1:11" x14ac:dyDescent="0.4">
      <c r="A356" s="18" t="s">
        <v>12</v>
      </c>
      <c r="B356" s="19" t="s">
        <v>99</v>
      </c>
      <c r="C356" s="18" t="s">
        <v>94</v>
      </c>
      <c r="D356" s="18" t="s">
        <v>68</v>
      </c>
      <c r="E356" s="18" t="s">
        <v>16</v>
      </c>
      <c r="F356" s="20" t="s">
        <v>97</v>
      </c>
      <c r="G356" s="18" t="s">
        <v>100</v>
      </c>
      <c r="H356" s="14"/>
      <c r="I356" s="23">
        <v>875780</v>
      </c>
      <c r="J356" s="23"/>
      <c r="K356" s="27" t="str">
        <f t="shared" si="13"/>
        <v>OPAC</v>
      </c>
    </row>
    <row r="357" spans="1:11" x14ac:dyDescent="0.4">
      <c r="A357" s="18" t="s">
        <v>12</v>
      </c>
      <c r="B357" s="19" t="s">
        <v>99</v>
      </c>
      <c r="C357" s="18" t="s">
        <v>94</v>
      </c>
      <c r="D357" s="18" t="s">
        <v>68</v>
      </c>
      <c r="E357" s="18" t="s">
        <v>16</v>
      </c>
      <c r="F357" s="20" t="s">
        <v>219</v>
      </c>
      <c r="G357" s="21" t="s">
        <v>206</v>
      </c>
      <c r="H357" s="14"/>
      <c r="I357" s="22">
        <v>875779</v>
      </c>
      <c r="J357" s="22"/>
      <c r="K357" s="27" t="str">
        <f t="shared" si="13"/>
        <v>OPAC</v>
      </c>
    </row>
    <row r="358" spans="1:11" x14ac:dyDescent="0.4">
      <c r="A358" s="18" t="s">
        <v>12</v>
      </c>
      <c r="B358" s="19" t="s">
        <v>99</v>
      </c>
      <c r="C358" s="18" t="s">
        <v>94</v>
      </c>
      <c r="D358" s="18" t="s">
        <v>68</v>
      </c>
      <c r="E358" s="18" t="s">
        <v>16</v>
      </c>
      <c r="F358" s="20" t="s">
        <v>465</v>
      </c>
      <c r="G358" s="21" t="s">
        <v>18</v>
      </c>
      <c r="H358" s="14"/>
      <c r="I358" s="22">
        <v>878993</v>
      </c>
      <c r="J358" s="22"/>
      <c r="K358" s="27" t="str">
        <f t="shared" si="13"/>
        <v>OPAC</v>
      </c>
    </row>
    <row r="359" spans="1:11" x14ac:dyDescent="0.4">
      <c r="A359" s="18" t="s">
        <v>12</v>
      </c>
      <c r="B359" s="19" t="s">
        <v>99</v>
      </c>
      <c r="C359" s="18" t="s">
        <v>94</v>
      </c>
      <c r="D359" s="18" t="s">
        <v>68</v>
      </c>
      <c r="E359" s="18" t="s">
        <v>16</v>
      </c>
      <c r="F359" s="20" t="s">
        <v>499</v>
      </c>
      <c r="G359" s="23" t="s">
        <v>18</v>
      </c>
      <c r="H359" s="14"/>
      <c r="I359" s="14">
        <v>878996</v>
      </c>
      <c r="J359" s="14"/>
      <c r="K359" s="27" t="str">
        <f t="shared" si="13"/>
        <v>OPAC</v>
      </c>
    </row>
    <row r="360" spans="1:11" x14ac:dyDescent="0.4">
      <c r="A360" s="18" t="s">
        <v>12</v>
      </c>
      <c r="B360" s="19" t="s">
        <v>548</v>
      </c>
      <c r="C360" s="18" t="s">
        <v>549</v>
      </c>
      <c r="D360" s="18" t="s">
        <v>68</v>
      </c>
      <c r="E360" s="18" t="s">
        <v>16</v>
      </c>
      <c r="F360" s="20" t="s">
        <v>737</v>
      </c>
      <c r="G360" s="21" t="s">
        <v>30</v>
      </c>
      <c r="H360" s="14"/>
      <c r="I360" s="22">
        <v>844307</v>
      </c>
      <c r="J360" s="22"/>
      <c r="K360" s="27" t="str">
        <f t="shared" si="13"/>
        <v>OPAC</v>
      </c>
    </row>
    <row r="361" spans="1:11" x14ac:dyDescent="0.4">
      <c r="A361" s="18" t="s">
        <v>12</v>
      </c>
      <c r="B361" s="19" t="s">
        <v>548</v>
      </c>
      <c r="C361" s="18" t="s">
        <v>549</v>
      </c>
      <c r="D361" s="18" t="s">
        <v>68</v>
      </c>
      <c r="E361" s="18" t="s">
        <v>16</v>
      </c>
      <c r="F361" s="20" t="s">
        <v>601</v>
      </c>
      <c r="G361" s="21" t="s">
        <v>18</v>
      </c>
      <c r="H361" s="14"/>
      <c r="I361" s="22">
        <v>879016</v>
      </c>
      <c r="J361" s="22"/>
      <c r="K361" s="27" t="str">
        <f t="shared" si="13"/>
        <v>OPAC</v>
      </c>
    </row>
    <row r="362" spans="1:11" x14ac:dyDescent="0.4">
      <c r="A362" s="18" t="s">
        <v>12</v>
      </c>
      <c r="B362" s="19" t="s">
        <v>548</v>
      </c>
      <c r="C362" s="18" t="s">
        <v>549</v>
      </c>
      <c r="D362" s="18" t="s">
        <v>68</v>
      </c>
      <c r="E362" s="18" t="s">
        <v>16</v>
      </c>
      <c r="F362" s="20" t="s">
        <v>547</v>
      </c>
      <c r="G362" s="21" t="s">
        <v>532</v>
      </c>
      <c r="H362" s="14"/>
      <c r="I362" s="22">
        <v>874291</v>
      </c>
      <c r="J362" s="22"/>
      <c r="K362" s="27" t="str">
        <f t="shared" si="13"/>
        <v>OPAC</v>
      </c>
    </row>
    <row r="363" spans="1:11" x14ac:dyDescent="0.4">
      <c r="A363" s="18" t="s">
        <v>12</v>
      </c>
      <c r="B363" s="19" t="s">
        <v>141</v>
      </c>
      <c r="C363" s="18" t="s">
        <v>142</v>
      </c>
      <c r="D363" s="18" t="s">
        <v>68</v>
      </c>
      <c r="E363" s="18" t="s">
        <v>16</v>
      </c>
      <c r="F363" s="20" t="s">
        <v>196</v>
      </c>
      <c r="G363" s="14" t="s">
        <v>18</v>
      </c>
      <c r="H363" s="14"/>
      <c r="I363" s="24" t="s">
        <v>197</v>
      </c>
      <c r="J363" s="24"/>
      <c r="K363" s="27" t="str">
        <f t="shared" si="13"/>
        <v>OPAC</v>
      </c>
    </row>
    <row r="364" spans="1:11" x14ac:dyDescent="0.4">
      <c r="A364" s="18" t="s">
        <v>12</v>
      </c>
      <c r="B364" s="19" t="s">
        <v>141</v>
      </c>
      <c r="C364" s="18" t="s">
        <v>142</v>
      </c>
      <c r="D364" s="18" t="s">
        <v>68</v>
      </c>
      <c r="E364" s="18" t="s">
        <v>16</v>
      </c>
      <c r="F364" s="20" t="s">
        <v>734</v>
      </c>
      <c r="G364" s="21" t="s">
        <v>730</v>
      </c>
      <c r="H364" s="14"/>
      <c r="I364" s="22">
        <v>850480</v>
      </c>
      <c r="J364" s="22"/>
      <c r="K364" s="27" t="str">
        <f t="shared" si="13"/>
        <v>OPAC</v>
      </c>
    </row>
    <row r="365" spans="1:11" x14ac:dyDescent="0.4">
      <c r="A365" s="18" t="s">
        <v>12</v>
      </c>
      <c r="B365" s="19" t="s">
        <v>141</v>
      </c>
      <c r="C365" s="18" t="s">
        <v>142</v>
      </c>
      <c r="D365" s="18" t="s">
        <v>68</v>
      </c>
      <c r="E365" s="18" t="s">
        <v>16</v>
      </c>
      <c r="F365" s="20" t="s">
        <v>143</v>
      </c>
      <c r="G365" s="21" t="s">
        <v>140</v>
      </c>
      <c r="H365" s="14"/>
      <c r="I365" s="14">
        <v>843972</v>
      </c>
      <c r="J365" s="14"/>
      <c r="K365" s="27" t="str">
        <f t="shared" si="13"/>
        <v>OPAC</v>
      </c>
    </row>
    <row r="366" spans="1:11" x14ac:dyDescent="0.4">
      <c r="A366" s="18" t="s">
        <v>12</v>
      </c>
      <c r="B366" s="19" t="s">
        <v>418</v>
      </c>
      <c r="C366" s="18" t="s">
        <v>414</v>
      </c>
      <c r="D366" s="18" t="s">
        <v>68</v>
      </c>
      <c r="E366" s="18" t="s">
        <v>16</v>
      </c>
      <c r="F366" s="20" t="s">
        <v>715</v>
      </c>
      <c r="G366" s="21" t="s">
        <v>30</v>
      </c>
      <c r="H366" s="14"/>
      <c r="I366" s="14">
        <v>869127</v>
      </c>
      <c r="J366" s="14"/>
      <c r="K366" s="27" t="str">
        <f t="shared" si="13"/>
        <v>OPAC</v>
      </c>
    </row>
    <row r="367" spans="1:11" x14ac:dyDescent="0.4">
      <c r="A367" s="18" t="s">
        <v>12</v>
      </c>
      <c r="B367" s="19" t="s">
        <v>418</v>
      </c>
      <c r="C367" s="18" t="s">
        <v>414</v>
      </c>
      <c r="D367" s="18" t="s">
        <v>68</v>
      </c>
      <c r="E367" s="18" t="s">
        <v>16</v>
      </c>
      <c r="F367" s="20" t="s">
        <v>463</v>
      </c>
      <c r="G367" s="21" t="s">
        <v>18</v>
      </c>
      <c r="H367" s="14"/>
      <c r="I367" s="22">
        <v>879013</v>
      </c>
      <c r="J367" s="22"/>
      <c r="K367" s="27" t="str">
        <f t="shared" si="13"/>
        <v>OPAC</v>
      </c>
    </row>
    <row r="368" spans="1:11" x14ac:dyDescent="0.4">
      <c r="A368" s="18" t="s">
        <v>12</v>
      </c>
      <c r="B368" s="19" t="s">
        <v>418</v>
      </c>
      <c r="C368" s="18" t="s">
        <v>414</v>
      </c>
      <c r="D368" s="18" t="s">
        <v>68</v>
      </c>
      <c r="E368" s="18" t="s">
        <v>16</v>
      </c>
      <c r="F368" s="20" t="s">
        <v>415</v>
      </c>
      <c r="G368" s="21" t="s">
        <v>397</v>
      </c>
      <c r="H368" s="14"/>
      <c r="I368" s="22">
        <v>844448</v>
      </c>
      <c r="J368" s="22"/>
      <c r="K368" s="27" t="str">
        <f t="shared" si="13"/>
        <v>OPAC</v>
      </c>
    </row>
    <row r="369" spans="1:11" ht="37.5" x14ac:dyDescent="0.4">
      <c r="A369" s="18" t="s">
        <v>12</v>
      </c>
      <c r="B369" s="19" t="s">
        <v>194</v>
      </c>
      <c r="C369" s="18" t="s">
        <v>195</v>
      </c>
      <c r="D369" s="18" t="s">
        <v>68</v>
      </c>
      <c r="E369" s="18" t="s">
        <v>16</v>
      </c>
      <c r="F369" s="20" t="s">
        <v>558</v>
      </c>
      <c r="G369" s="21" t="s">
        <v>397</v>
      </c>
      <c r="H369" s="14"/>
      <c r="I369" s="22">
        <v>844302</v>
      </c>
      <c r="J369" s="22"/>
      <c r="K369" s="27" t="str">
        <f t="shared" si="13"/>
        <v>OPAC</v>
      </c>
    </row>
    <row r="370" spans="1:11" ht="37.5" x14ac:dyDescent="0.4">
      <c r="A370" s="18" t="s">
        <v>12</v>
      </c>
      <c r="B370" s="19" t="s">
        <v>194</v>
      </c>
      <c r="C370" s="18" t="s">
        <v>195</v>
      </c>
      <c r="D370" s="18" t="s">
        <v>68</v>
      </c>
      <c r="E370" s="18" t="s">
        <v>16</v>
      </c>
      <c r="F370" s="20" t="s">
        <v>191</v>
      </c>
      <c r="G370" s="14" t="s">
        <v>18</v>
      </c>
      <c r="H370" s="14"/>
      <c r="I370" s="14">
        <v>740681</v>
      </c>
      <c r="J370" s="14"/>
      <c r="K370" s="27" t="str">
        <f t="shared" si="13"/>
        <v>OPAC</v>
      </c>
    </row>
    <row r="371" spans="1:11" ht="37.5" x14ac:dyDescent="0.4">
      <c r="A371" s="18" t="s">
        <v>12</v>
      </c>
      <c r="B371" s="19" t="s">
        <v>194</v>
      </c>
      <c r="C371" s="18" t="s">
        <v>195</v>
      </c>
      <c r="D371" s="18" t="s">
        <v>68</v>
      </c>
      <c r="E371" s="18" t="s">
        <v>16</v>
      </c>
      <c r="F371" s="20" t="s">
        <v>222</v>
      </c>
      <c r="G371" s="21" t="s">
        <v>206</v>
      </c>
      <c r="H371" s="14"/>
      <c r="I371" s="22">
        <v>118214</v>
      </c>
      <c r="J371" s="22"/>
      <c r="K371" s="27" t="str">
        <f t="shared" si="13"/>
        <v>OPAC</v>
      </c>
    </row>
    <row r="372" spans="1:11" x14ac:dyDescent="0.4">
      <c r="A372" s="18" t="s">
        <v>12</v>
      </c>
      <c r="B372" s="19" t="s">
        <v>568</v>
      </c>
      <c r="C372" s="18" t="s">
        <v>569</v>
      </c>
      <c r="D372" s="18" t="s">
        <v>68</v>
      </c>
      <c r="E372" s="18" t="s">
        <v>16</v>
      </c>
      <c r="F372" s="20" t="s">
        <v>739</v>
      </c>
      <c r="G372" s="21" t="s">
        <v>30</v>
      </c>
      <c r="H372" s="14"/>
      <c r="I372" s="22">
        <v>801932</v>
      </c>
      <c r="J372" s="22"/>
      <c r="K372" s="27" t="str">
        <f t="shared" si="13"/>
        <v>OPAC</v>
      </c>
    </row>
    <row r="373" spans="1:11" x14ac:dyDescent="0.4">
      <c r="A373" s="18" t="s">
        <v>12</v>
      </c>
      <c r="B373" s="19" t="s">
        <v>568</v>
      </c>
      <c r="C373" s="18" t="s">
        <v>569</v>
      </c>
      <c r="D373" s="18" t="s">
        <v>68</v>
      </c>
      <c r="E373" s="18" t="s">
        <v>16</v>
      </c>
      <c r="F373" s="20" t="s">
        <v>570</v>
      </c>
      <c r="G373" s="14" t="s">
        <v>571</v>
      </c>
      <c r="H373" s="14"/>
      <c r="I373" s="14"/>
      <c r="J373" s="14"/>
      <c r="K373" s="14"/>
    </row>
    <row r="374" spans="1:11" x14ac:dyDescent="0.4">
      <c r="A374" s="18" t="s">
        <v>12</v>
      </c>
      <c r="B374" s="19" t="s">
        <v>617</v>
      </c>
      <c r="C374" s="18" t="s">
        <v>618</v>
      </c>
      <c r="D374" s="18" t="s">
        <v>68</v>
      </c>
      <c r="E374" s="18" t="s">
        <v>16</v>
      </c>
      <c r="F374" s="20" t="s">
        <v>616</v>
      </c>
      <c r="G374" s="23" t="s">
        <v>265</v>
      </c>
      <c r="H374" s="20"/>
      <c r="I374" s="22">
        <v>755029</v>
      </c>
      <c r="J374" s="22"/>
      <c r="K374" s="27" t="str">
        <f t="shared" ref="K374:K391" si="14">HYPERLINK("http://klibs1.kj.yamagata-u.ac.jp/mylimedio/search/search.do?keyword=%23ID%3D"&amp;I374,"OPAC")</f>
        <v>OPAC</v>
      </c>
    </row>
    <row r="375" spans="1:11" ht="37.5" x14ac:dyDescent="0.4">
      <c r="A375" s="18" t="s">
        <v>12</v>
      </c>
      <c r="B375" s="19" t="s">
        <v>617</v>
      </c>
      <c r="C375" s="18" t="s">
        <v>618</v>
      </c>
      <c r="D375" s="18" t="s">
        <v>68</v>
      </c>
      <c r="E375" s="18" t="s">
        <v>16</v>
      </c>
      <c r="F375" s="20" t="s">
        <v>643</v>
      </c>
      <c r="G375" s="23" t="s">
        <v>265</v>
      </c>
      <c r="H375" s="20"/>
      <c r="I375" s="22">
        <v>869134</v>
      </c>
      <c r="J375" s="22"/>
      <c r="K375" s="27" t="str">
        <f t="shared" si="14"/>
        <v>OPAC</v>
      </c>
    </row>
    <row r="376" spans="1:11" ht="37.5" x14ac:dyDescent="0.4">
      <c r="A376" s="18" t="s">
        <v>12</v>
      </c>
      <c r="B376" s="19" t="s">
        <v>617</v>
      </c>
      <c r="C376" s="18" t="s">
        <v>618</v>
      </c>
      <c r="D376" s="18" t="s">
        <v>68</v>
      </c>
      <c r="E376" s="18" t="s">
        <v>16</v>
      </c>
      <c r="F376" s="20" t="s">
        <v>749</v>
      </c>
      <c r="G376" s="23" t="s">
        <v>730</v>
      </c>
      <c r="H376" s="20"/>
      <c r="I376" s="22">
        <v>848620</v>
      </c>
      <c r="J376" s="22"/>
      <c r="K376" s="27" t="str">
        <f t="shared" si="14"/>
        <v>OPAC</v>
      </c>
    </row>
    <row r="377" spans="1:11" ht="37.5" x14ac:dyDescent="0.4">
      <c r="A377" s="18" t="s">
        <v>12</v>
      </c>
      <c r="B377" s="19" t="s">
        <v>617</v>
      </c>
      <c r="C377" s="18" t="s">
        <v>618</v>
      </c>
      <c r="D377" s="18" t="s">
        <v>68</v>
      </c>
      <c r="E377" s="18" t="s">
        <v>16</v>
      </c>
      <c r="F377" s="20" t="s">
        <v>748</v>
      </c>
      <c r="G377" s="23" t="s">
        <v>30</v>
      </c>
      <c r="H377" s="20"/>
      <c r="I377" s="22">
        <v>848621</v>
      </c>
      <c r="J377" s="22"/>
      <c r="K377" s="27" t="str">
        <f t="shared" si="14"/>
        <v>OPAC</v>
      </c>
    </row>
    <row r="378" spans="1:11" x14ac:dyDescent="0.4">
      <c r="A378" s="18" t="s">
        <v>12</v>
      </c>
      <c r="B378" s="19" t="s">
        <v>300</v>
      </c>
      <c r="C378" s="18" t="s">
        <v>301</v>
      </c>
      <c r="D378" s="18" t="s">
        <v>68</v>
      </c>
      <c r="E378" s="18" t="s">
        <v>16</v>
      </c>
      <c r="F378" s="20" t="s">
        <v>741</v>
      </c>
      <c r="G378" s="21" t="s">
        <v>18</v>
      </c>
      <c r="H378" s="14"/>
      <c r="I378" s="22">
        <v>879006</v>
      </c>
      <c r="J378" s="22"/>
      <c r="K378" s="27" t="str">
        <f t="shared" si="14"/>
        <v>OPAC</v>
      </c>
    </row>
    <row r="379" spans="1:11" x14ac:dyDescent="0.4">
      <c r="A379" s="18" t="s">
        <v>12</v>
      </c>
      <c r="B379" s="19" t="s">
        <v>300</v>
      </c>
      <c r="C379" s="18" t="s">
        <v>301</v>
      </c>
      <c r="D379" s="18" t="s">
        <v>68</v>
      </c>
      <c r="E379" s="18" t="s">
        <v>16</v>
      </c>
      <c r="F379" s="20" t="s">
        <v>299</v>
      </c>
      <c r="G379" s="18" t="s">
        <v>265</v>
      </c>
      <c r="H379" s="14"/>
      <c r="I379" s="14">
        <v>762924</v>
      </c>
      <c r="J379" s="14"/>
      <c r="K379" s="27" t="str">
        <f t="shared" si="14"/>
        <v>OPAC</v>
      </c>
    </row>
    <row r="380" spans="1:11" x14ac:dyDescent="0.4">
      <c r="A380" s="18" t="s">
        <v>12</v>
      </c>
      <c r="B380" s="19" t="s">
        <v>67</v>
      </c>
      <c r="C380" s="18" t="s">
        <v>65</v>
      </c>
      <c r="D380" s="18" t="s">
        <v>68</v>
      </c>
      <c r="E380" s="18" t="s">
        <v>16</v>
      </c>
      <c r="F380" s="20" t="s">
        <v>716</v>
      </c>
      <c r="G380" s="21" t="s">
        <v>703</v>
      </c>
      <c r="H380" s="14"/>
      <c r="I380" s="22">
        <v>849491</v>
      </c>
      <c r="J380" s="22"/>
      <c r="K380" s="27" t="str">
        <f t="shared" si="14"/>
        <v>OPAC</v>
      </c>
    </row>
    <row r="381" spans="1:11" x14ac:dyDescent="0.4">
      <c r="A381" s="18" t="s">
        <v>12</v>
      </c>
      <c r="B381" s="19" t="s">
        <v>67</v>
      </c>
      <c r="C381" s="18" t="s">
        <v>65</v>
      </c>
      <c r="D381" s="18" t="s">
        <v>68</v>
      </c>
      <c r="E381" s="18" t="s">
        <v>16</v>
      </c>
      <c r="F381" s="20" t="s">
        <v>89</v>
      </c>
      <c r="G381" s="18" t="s">
        <v>30</v>
      </c>
      <c r="H381" s="14"/>
      <c r="I381" s="18">
        <v>874286</v>
      </c>
      <c r="J381" s="18"/>
      <c r="K381" s="27" t="str">
        <f t="shared" si="14"/>
        <v>OPAC</v>
      </c>
    </row>
    <row r="382" spans="1:11" x14ac:dyDescent="0.4">
      <c r="A382" s="18" t="s">
        <v>12</v>
      </c>
      <c r="B382" s="19" t="s">
        <v>67</v>
      </c>
      <c r="C382" s="18" t="s">
        <v>65</v>
      </c>
      <c r="D382" s="18" t="s">
        <v>68</v>
      </c>
      <c r="E382" s="18" t="s">
        <v>16</v>
      </c>
      <c r="F382" s="20" t="s">
        <v>66</v>
      </c>
      <c r="G382" s="21" t="s">
        <v>30</v>
      </c>
      <c r="H382" s="14"/>
      <c r="I382" s="22">
        <v>878995</v>
      </c>
      <c r="J382" s="22"/>
      <c r="K382" s="27" t="str">
        <f t="shared" si="14"/>
        <v>OPAC</v>
      </c>
    </row>
    <row r="383" spans="1:11" x14ac:dyDescent="0.4">
      <c r="A383" s="18" t="s">
        <v>12</v>
      </c>
      <c r="B383" s="19" t="s">
        <v>67</v>
      </c>
      <c r="C383" s="18" t="s">
        <v>65</v>
      </c>
      <c r="D383" s="18" t="s">
        <v>68</v>
      </c>
      <c r="E383" s="18" t="s">
        <v>16</v>
      </c>
      <c r="F383" s="20" t="s">
        <v>395</v>
      </c>
      <c r="G383" s="21" t="s">
        <v>295</v>
      </c>
      <c r="H383" s="14"/>
      <c r="I383" s="22">
        <v>874293</v>
      </c>
      <c r="J383" s="22"/>
      <c r="K383" s="27" t="str">
        <f t="shared" si="14"/>
        <v>OPAC</v>
      </c>
    </row>
    <row r="384" spans="1:11" x14ac:dyDescent="0.4">
      <c r="A384" s="18" t="s">
        <v>12</v>
      </c>
      <c r="B384" s="19" t="s">
        <v>67</v>
      </c>
      <c r="C384" s="18" t="s">
        <v>65</v>
      </c>
      <c r="D384" s="18" t="s">
        <v>68</v>
      </c>
      <c r="E384" s="18" t="s">
        <v>16</v>
      </c>
      <c r="F384" s="20" t="s">
        <v>435</v>
      </c>
      <c r="G384" s="21" t="s">
        <v>145</v>
      </c>
      <c r="H384" s="14"/>
      <c r="I384" s="22">
        <v>779735</v>
      </c>
      <c r="J384" s="22"/>
      <c r="K384" s="27" t="str">
        <f t="shared" si="14"/>
        <v>OPAC</v>
      </c>
    </row>
    <row r="385" spans="1:11" ht="56.25" x14ac:dyDescent="0.4">
      <c r="A385" s="18" t="s">
        <v>12</v>
      </c>
      <c r="B385" s="19" t="s">
        <v>124</v>
      </c>
      <c r="C385" s="18" t="s">
        <v>125</v>
      </c>
      <c r="D385" s="18" t="s">
        <v>15</v>
      </c>
      <c r="E385" s="18" t="s">
        <v>126</v>
      </c>
      <c r="F385" s="20" t="s">
        <v>127</v>
      </c>
      <c r="G385" s="21" t="s">
        <v>43</v>
      </c>
      <c r="H385" s="14"/>
      <c r="I385" s="22" t="s">
        <v>128</v>
      </c>
      <c r="J385" s="22"/>
      <c r="K385" s="27" t="str">
        <f t="shared" si="14"/>
        <v>OPAC</v>
      </c>
    </row>
    <row r="386" spans="1:11" x14ac:dyDescent="0.4">
      <c r="A386" s="18" t="s">
        <v>12</v>
      </c>
      <c r="B386" s="19" t="s">
        <v>212</v>
      </c>
      <c r="C386" s="18" t="s">
        <v>509</v>
      </c>
      <c r="D386" s="18" t="s">
        <v>34</v>
      </c>
      <c r="E386" s="18" t="s">
        <v>26</v>
      </c>
      <c r="F386" s="20" t="s">
        <v>670</v>
      </c>
      <c r="G386" s="23" t="s">
        <v>656</v>
      </c>
      <c r="H386" s="20"/>
      <c r="I386" s="22">
        <v>844305</v>
      </c>
      <c r="J386" s="22"/>
      <c r="K386" s="27" t="str">
        <f t="shared" si="14"/>
        <v>OPAC</v>
      </c>
    </row>
    <row r="387" spans="1:11" ht="37.5" x14ac:dyDescent="0.4">
      <c r="A387" s="18" t="s">
        <v>12</v>
      </c>
      <c r="B387" s="19" t="s">
        <v>212</v>
      </c>
      <c r="C387" s="18" t="s">
        <v>509</v>
      </c>
      <c r="D387" s="18" t="s">
        <v>34</v>
      </c>
      <c r="E387" s="18" t="s">
        <v>26</v>
      </c>
      <c r="F387" s="20" t="s">
        <v>664</v>
      </c>
      <c r="G387" s="23" t="s">
        <v>656</v>
      </c>
      <c r="H387" s="20"/>
      <c r="I387" s="23">
        <v>869272</v>
      </c>
      <c r="J387" s="23"/>
      <c r="K387" s="27" t="str">
        <f t="shared" si="14"/>
        <v>OPAC</v>
      </c>
    </row>
    <row r="388" spans="1:11" x14ac:dyDescent="0.4">
      <c r="A388" s="18" t="s">
        <v>12</v>
      </c>
      <c r="B388" s="19" t="s">
        <v>239</v>
      </c>
      <c r="C388" s="18" t="s">
        <v>240</v>
      </c>
      <c r="D388" s="18" t="s">
        <v>34</v>
      </c>
      <c r="E388" s="18" t="s">
        <v>22</v>
      </c>
      <c r="F388" s="20" t="s">
        <v>602</v>
      </c>
      <c r="G388" s="21" t="s">
        <v>587</v>
      </c>
      <c r="H388" s="14"/>
      <c r="I388" s="14">
        <v>874297</v>
      </c>
      <c r="J388" s="14"/>
      <c r="K388" s="27" t="str">
        <f t="shared" si="14"/>
        <v>OPAC</v>
      </c>
    </row>
    <row r="389" spans="1:11" x14ac:dyDescent="0.4">
      <c r="A389" s="18" t="s">
        <v>12</v>
      </c>
      <c r="B389" s="19" t="s">
        <v>239</v>
      </c>
      <c r="C389" s="18" t="s">
        <v>240</v>
      </c>
      <c r="D389" s="18" t="s">
        <v>34</v>
      </c>
      <c r="E389" s="18" t="s">
        <v>22</v>
      </c>
      <c r="F389" s="20" t="s">
        <v>594</v>
      </c>
      <c r="G389" s="21" t="s">
        <v>587</v>
      </c>
      <c r="H389" s="14"/>
      <c r="I389" s="14">
        <v>870011</v>
      </c>
      <c r="J389" s="14"/>
      <c r="K389" s="27" t="str">
        <f t="shared" si="14"/>
        <v>OPAC</v>
      </c>
    </row>
    <row r="390" spans="1:11" x14ac:dyDescent="0.4">
      <c r="A390" s="18" t="s">
        <v>12</v>
      </c>
      <c r="B390" s="19" t="s">
        <v>239</v>
      </c>
      <c r="C390" s="18" t="s">
        <v>240</v>
      </c>
      <c r="D390" s="18" t="s">
        <v>34</v>
      </c>
      <c r="E390" s="18" t="s">
        <v>22</v>
      </c>
      <c r="F390" s="20" t="s">
        <v>671</v>
      </c>
      <c r="G390" s="21" t="s">
        <v>656</v>
      </c>
      <c r="H390" s="14"/>
      <c r="I390" s="14">
        <v>829357</v>
      </c>
      <c r="J390" s="14"/>
      <c r="K390" s="27" t="str">
        <f t="shared" si="14"/>
        <v>OPAC</v>
      </c>
    </row>
    <row r="391" spans="1:11" x14ac:dyDescent="0.4">
      <c r="A391" s="18" t="s">
        <v>12</v>
      </c>
      <c r="B391" s="19" t="s">
        <v>239</v>
      </c>
      <c r="C391" s="18" t="s">
        <v>240</v>
      </c>
      <c r="D391" s="18" t="s">
        <v>34</v>
      </c>
      <c r="E391" s="18" t="s">
        <v>22</v>
      </c>
      <c r="F391" s="20" t="s">
        <v>241</v>
      </c>
      <c r="G391" s="14" t="s">
        <v>18</v>
      </c>
      <c r="H391" s="14"/>
      <c r="I391" s="14">
        <v>879011</v>
      </c>
      <c r="J391" s="14"/>
      <c r="K391" s="27" t="str">
        <f t="shared" si="14"/>
        <v>OPAC</v>
      </c>
    </row>
    <row r="392" spans="1:11" x14ac:dyDescent="0.4">
      <c r="A392" s="18" t="s">
        <v>12</v>
      </c>
      <c r="B392" s="19" t="s">
        <v>780</v>
      </c>
      <c r="C392" s="18" t="s">
        <v>240</v>
      </c>
      <c r="D392" s="18" t="s">
        <v>21</v>
      </c>
      <c r="E392" s="18" t="s">
        <v>26</v>
      </c>
      <c r="F392" s="20" t="s">
        <v>781</v>
      </c>
      <c r="G392" s="23" t="s">
        <v>30</v>
      </c>
      <c r="H392" s="25" t="s">
        <v>782</v>
      </c>
      <c r="I392" s="25"/>
      <c r="J392" s="25"/>
      <c r="K392" s="27" t="str">
        <f>HYPERLINK(H392,"OPAC")</f>
        <v>OPAC</v>
      </c>
    </row>
    <row r="393" spans="1:11" ht="37.5" x14ac:dyDescent="0.4">
      <c r="A393" s="18" t="s">
        <v>12</v>
      </c>
      <c r="B393" s="19" t="s">
        <v>792</v>
      </c>
      <c r="C393" s="18" t="s">
        <v>284</v>
      </c>
      <c r="D393" s="18" t="s">
        <v>399</v>
      </c>
      <c r="E393" s="18" t="s">
        <v>22</v>
      </c>
      <c r="F393" s="20" t="s">
        <v>793</v>
      </c>
      <c r="G393" s="18" t="s">
        <v>18</v>
      </c>
      <c r="H393" s="14"/>
      <c r="I393" s="14">
        <v>145508</v>
      </c>
      <c r="J393" s="14"/>
      <c r="K393" s="27" t="str">
        <f t="shared" ref="K393:K424" si="15">HYPERLINK("http://klibs1.kj.yamagata-u.ac.jp/mylimedio/search/search.do?keyword=%23ID%3D"&amp;I393,"OPAC")</f>
        <v>OPAC</v>
      </c>
    </row>
    <row r="394" spans="1:11" ht="37.5" x14ac:dyDescent="0.4">
      <c r="A394" s="18" t="s">
        <v>12</v>
      </c>
      <c r="B394" s="19" t="s">
        <v>311</v>
      </c>
      <c r="C394" s="18" t="s">
        <v>312</v>
      </c>
      <c r="D394" s="18" t="s">
        <v>313</v>
      </c>
      <c r="E394" s="18" t="s">
        <v>22</v>
      </c>
      <c r="F394" s="20" t="s">
        <v>314</v>
      </c>
      <c r="G394" s="21" t="s">
        <v>295</v>
      </c>
      <c r="H394" s="14"/>
      <c r="I394" s="22">
        <v>874294</v>
      </c>
      <c r="J394" s="22"/>
      <c r="K394" s="27" t="str">
        <f t="shared" si="15"/>
        <v>OPAC</v>
      </c>
    </row>
    <row r="395" spans="1:11" x14ac:dyDescent="0.4">
      <c r="A395" s="18" t="s">
        <v>12</v>
      </c>
      <c r="B395" s="19" t="s">
        <v>508</v>
      </c>
      <c r="C395" s="18" t="s">
        <v>509</v>
      </c>
      <c r="D395" s="18" t="s">
        <v>21</v>
      </c>
      <c r="E395" s="18" t="s">
        <v>22</v>
      </c>
      <c r="F395" s="20" t="s">
        <v>510</v>
      </c>
      <c r="G395" s="18" t="s">
        <v>434</v>
      </c>
      <c r="H395" s="14"/>
      <c r="I395" s="14">
        <v>874880</v>
      </c>
      <c r="J395" s="14"/>
      <c r="K395" s="27" t="str">
        <f t="shared" si="15"/>
        <v>OPAC</v>
      </c>
    </row>
    <row r="396" spans="1:11" x14ac:dyDescent="0.4">
      <c r="A396" s="18" t="s">
        <v>12</v>
      </c>
      <c r="B396" s="19" t="s">
        <v>401</v>
      </c>
      <c r="C396" s="18" t="s">
        <v>240</v>
      </c>
      <c r="D396" s="18" t="s">
        <v>21</v>
      </c>
      <c r="E396" s="18" t="s">
        <v>16</v>
      </c>
      <c r="F396" s="20" t="s">
        <v>402</v>
      </c>
      <c r="G396" s="21" t="s">
        <v>30</v>
      </c>
      <c r="H396" s="14"/>
      <c r="I396" s="22">
        <v>874292</v>
      </c>
      <c r="J396" s="22"/>
      <c r="K396" s="27" t="str">
        <f t="shared" si="15"/>
        <v>OPAC</v>
      </c>
    </row>
    <row r="397" spans="1:11" x14ac:dyDescent="0.4">
      <c r="A397" s="18" t="s">
        <v>12</v>
      </c>
      <c r="B397" s="19" t="s">
        <v>401</v>
      </c>
      <c r="C397" s="18" t="s">
        <v>240</v>
      </c>
      <c r="D397" s="18" t="s">
        <v>21</v>
      </c>
      <c r="E397" s="18" t="s">
        <v>16</v>
      </c>
      <c r="F397" s="20" t="s">
        <v>495</v>
      </c>
      <c r="G397" s="23" t="s">
        <v>397</v>
      </c>
      <c r="H397" s="20"/>
      <c r="I397" s="23">
        <v>874279</v>
      </c>
      <c r="J397" s="23"/>
      <c r="K397" s="27" t="str">
        <f t="shared" si="15"/>
        <v>OPAC</v>
      </c>
    </row>
    <row r="398" spans="1:11" ht="37.5" x14ac:dyDescent="0.4">
      <c r="A398" s="18" t="s">
        <v>12</v>
      </c>
      <c r="B398" s="19" t="s">
        <v>753</v>
      </c>
      <c r="C398" s="18" t="s">
        <v>155</v>
      </c>
      <c r="D398" s="18" t="s">
        <v>21</v>
      </c>
      <c r="E398" s="18" t="s">
        <v>22</v>
      </c>
      <c r="F398" s="20" t="s">
        <v>754</v>
      </c>
      <c r="G398" s="23" t="s">
        <v>30</v>
      </c>
      <c r="H398" s="20"/>
      <c r="I398" s="23">
        <v>869280</v>
      </c>
      <c r="J398" s="23"/>
      <c r="K398" s="27" t="str">
        <f t="shared" si="15"/>
        <v>OPAC</v>
      </c>
    </row>
    <row r="399" spans="1:11" x14ac:dyDescent="0.4">
      <c r="A399" s="18" t="s">
        <v>12</v>
      </c>
      <c r="B399" s="19" t="s">
        <v>154</v>
      </c>
      <c r="C399" s="18" t="s">
        <v>155</v>
      </c>
      <c r="D399" s="18" t="s">
        <v>34</v>
      </c>
      <c r="E399" s="18" t="s">
        <v>22</v>
      </c>
      <c r="F399" s="20" t="s">
        <v>751</v>
      </c>
      <c r="G399" s="23" t="s">
        <v>730</v>
      </c>
      <c r="H399" s="20"/>
      <c r="I399" s="22">
        <v>773521</v>
      </c>
      <c r="J399" s="22"/>
      <c r="K399" s="27" t="str">
        <f t="shared" si="15"/>
        <v>OPAC</v>
      </c>
    </row>
    <row r="400" spans="1:11" x14ac:dyDescent="0.4">
      <c r="A400" s="18" t="s">
        <v>12</v>
      </c>
      <c r="B400" s="19" t="s">
        <v>154</v>
      </c>
      <c r="C400" s="18" t="s">
        <v>155</v>
      </c>
      <c r="D400" s="18" t="s">
        <v>34</v>
      </c>
      <c r="E400" s="18" t="s">
        <v>22</v>
      </c>
      <c r="F400" s="20" t="s">
        <v>302</v>
      </c>
      <c r="G400" s="23" t="s">
        <v>286</v>
      </c>
      <c r="H400" s="20"/>
      <c r="I400" s="23">
        <v>835435</v>
      </c>
      <c r="J400" s="23"/>
      <c r="K400" s="27" t="str">
        <f t="shared" si="15"/>
        <v>OPAC</v>
      </c>
    </row>
    <row r="401" spans="1:11" x14ac:dyDescent="0.4">
      <c r="A401" s="18" t="s">
        <v>12</v>
      </c>
      <c r="B401" s="19" t="s">
        <v>154</v>
      </c>
      <c r="C401" s="18" t="s">
        <v>155</v>
      </c>
      <c r="D401" s="18" t="s">
        <v>34</v>
      </c>
      <c r="E401" s="18" t="s">
        <v>22</v>
      </c>
      <c r="F401" s="20" t="s">
        <v>296</v>
      </c>
      <c r="G401" s="14" t="s">
        <v>18</v>
      </c>
      <c r="H401" s="14"/>
      <c r="I401" s="14">
        <v>832680</v>
      </c>
      <c r="J401" s="14"/>
      <c r="K401" s="27" t="str">
        <f t="shared" si="15"/>
        <v>OPAC</v>
      </c>
    </row>
    <row r="402" spans="1:11" x14ac:dyDescent="0.4">
      <c r="A402" s="18" t="s">
        <v>12</v>
      </c>
      <c r="B402" s="19" t="s">
        <v>154</v>
      </c>
      <c r="C402" s="18" t="s">
        <v>155</v>
      </c>
      <c r="D402" s="18" t="s">
        <v>34</v>
      </c>
      <c r="E402" s="18" t="s">
        <v>22</v>
      </c>
      <c r="F402" s="20" t="s">
        <v>287</v>
      </c>
      <c r="G402" s="14" t="s">
        <v>18</v>
      </c>
      <c r="H402" s="14"/>
      <c r="I402" s="24" t="s">
        <v>288</v>
      </c>
      <c r="J402" s="24"/>
      <c r="K402" s="27" t="str">
        <f t="shared" si="15"/>
        <v>OPAC</v>
      </c>
    </row>
    <row r="403" spans="1:11" ht="37.5" x14ac:dyDescent="0.4">
      <c r="A403" s="18" t="s">
        <v>12</v>
      </c>
      <c r="B403" s="19" t="s">
        <v>154</v>
      </c>
      <c r="C403" s="18" t="s">
        <v>155</v>
      </c>
      <c r="D403" s="18" t="s">
        <v>34</v>
      </c>
      <c r="E403" s="18" t="s">
        <v>22</v>
      </c>
      <c r="F403" s="20" t="s">
        <v>420</v>
      </c>
      <c r="G403" s="23" t="s">
        <v>397</v>
      </c>
      <c r="H403" s="20"/>
      <c r="I403" s="22">
        <v>844446</v>
      </c>
      <c r="J403" s="22"/>
      <c r="K403" s="27" t="str">
        <f t="shared" si="15"/>
        <v>OPAC</v>
      </c>
    </row>
    <row r="404" spans="1:11" x14ac:dyDescent="0.4">
      <c r="A404" s="18" t="s">
        <v>12</v>
      </c>
      <c r="B404" s="19" t="s">
        <v>154</v>
      </c>
      <c r="C404" s="18" t="s">
        <v>155</v>
      </c>
      <c r="D404" s="18" t="s">
        <v>34</v>
      </c>
      <c r="E404" s="18" t="s">
        <v>22</v>
      </c>
      <c r="F404" s="20" t="s">
        <v>258</v>
      </c>
      <c r="G404" s="14" t="s">
        <v>18</v>
      </c>
      <c r="H404" s="14"/>
      <c r="I404" s="14">
        <v>879017</v>
      </c>
      <c r="J404" s="14"/>
      <c r="K404" s="27" t="str">
        <f t="shared" si="15"/>
        <v>OPAC</v>
      </c>
    </row>
    <row r="405" spans="1:11" x14ac:dyDescent="0.4">
      <c r="A405" s="18" t="s">
        <v>12</v>
      </c>
      <c r="B405" s="19" t="s">
        <v>154</v>
      </c>
      <c r="C405" s="18" t="s">
        <v>155</v>
      </c>
      <c r="D405" s="18" t="s">
        <v>34</v>
      </c>
      <c r="E405" s="18" t="s">
        <v>22</v>
      </c>
      <c r="F405" s="20" t="s">
        <v>156</v>
      </c>
      <c r="G405" s="23" t="s">
        <v>43</v>
      </c>
      <c r="H405" s="20"/>
      <c r="I405" s="22">
        <v>788348</v>
      </c>
      <c r="J405" s="22"/>
      <c r="K405" s="27" t="str">
        <f t="shared" si="15"/>
        <v>OPAC</v>
      </c>
    </row>
    <row r="406" spans="1:11" ht="37.5" x14ac:dyDescent="0.4">
      <c r="A406" s="18" t="s">
        <v>12</v>
      </c>
      <c r="B406" s="19" t="s">
        <v>154</v>
      </c>
      <c r="C406" s="18" t="s">
        <v>155</v>
      </c>
      <c r="D406" s="18" t="s">
        <v>34</v>
      </c>
      <c r="E406" s="18" t="s">
        <v>22</v>
      </c>
      <c r="F406" s="20" t="s">
        <v>237</v>
      </c>
      <c r="G406" s="23" t="s">
        <v>30</v>
      </c>
      <c r="H406" s="20"/>
      <c r="I406" s="22">
        <v>874278</v>
      </c>
      <c r="J406" s="22"/>
      <c r="K406" s="27" t="str">
        <f t="shared" si="15"/>
        <v>OPAC</v>
      </c>
    </row>
    <row r="407" spans="1:11" ht="37.5" x14ac:dyDescent="0.4">
      <c r="A407" s="18" t="s">
        <v>12</v>
      </c>
      <c r="B407" s="19" t="s">
        <v>24</v>
      </c>
      <c r="C407" s="18" t="s">
        <v>25</v>
      </c>
      <c r="D407" s="18" t="s">
        <v>21</v>
      </c>
      <c r="E407" s="18" t="s">
        <v>26</v>
      </c>
      <c r="F407" s="20" t="s">
        <v>42</v>
      </c>
      <c r="G407" s="23" t="s">
        <v>43</v>
      </c>
      <c r="H407" s="20"/>
      <c r="I407" s="23">
        <v>861954</v>
      </c>
      <c r="J407" s="23"/>
      <c r="K407" s="27" t="str">
        <f t="shared" si="15"/>
        <v>OPAC</v>
      </c>
    </row>
    <row r="408" spans="1:11" ht="37.5" x14ac:dyDescent="0.4">
      <c r="A408" s="18" t="s">
        <v>12</v>
      </c>
      <c r="B408" s="19" t="s">
        <v>24</v>
      </c>
      <c r="C408" s="18" t="s">
        <v>25</v>
      </c>
      <c r="D408" s="18" t="s">
        <v>21</v>
      </c>
      <c r="E408" s="18" t="s">
        <v>26</v>
      </c>
      <c r="F408" s="20" t="s">
        <v>23</v>
      </c>
      <c r="G408" s="14" t="s">
        <v>18</v>
      </c>
      <c r="H408" s="14"/>
      <c r="I408" s="14">
        <v>680645</v>
      </c>
      <c r="J408" s="14"/>
      <c r="K408" s="27" t="str">
        <f t="shared" si="15"/>
        <v>OPAC</v>
      </c>
    </row>
    <row r="409" spans="1:11" ht="37.5" x14ac:dyDescent="0.4">
      <c r="A409" s="18" t="s">
        <v>12</v>
      </c>
      <c r="B409" s="19" t="s">
        <v>24</v>
      </c>
      <c r="C409" s="18" t="s">
        <v>25</v>
      </c>
      <c r="D409" s="18" t="s">
        <v>21</v>
      </c>
      <c r="E409" s="18" t="s">
        <v>26</v>
      </c>
      <c r="F409" s="20" t="s">
        <v>28</v>
      </c>
      <c r="G409" s="14" t="s">
        <v>18</v>
      </c>
      <c r="H409" s="14"/>
      <c r="I409" s="14">
        <v>337286</v>
      </c>
      <c r="J409" s="14"/>
      <c r="K409" s="27" t="str">
        <f t="shared" si="15"/>
        <v>OPAC</v>
      </c>
    </row>
    <row r="410" spans="1:11" x14ac:dyDescent="0.4">
      <c r="A410" s="18" t="s">
        <v>12</v>
      </c>
      <c r="B410" s="19" t="s">
        <v>492</v>
      </c>
      <c r="C410" s="18" t="s">
        <v>284</v>
      </c>
      <c r="D410" s="18" t="s">
        <v>21</v>
      </c>
      <c r="E410" s="18" t="s">
        <v>16</v>
      </c>
      <c r="F410" s="20" t="s">
        <v>493</v>
      </c>
      <c r="G410" s="23" t="s">
        <v>145</v>
      </c>
      <c r="H410" s="20"/>
      <c r="I410" s="23">
        <v>874279</v>
      </c>
      <c r="J410" s="23"/>
      <c r="K410" s="27" t="str">
        <f t="shared" si="15"/>
        <v>OPAC</v>
      </c>
    </row>
    <row r="411" spans="1:11" x14ac:dyDescent="0.4">
      <c r="A411" s="18" t="s">
        <v>12</v>
      </c>
      <c r="B411" s="19" t="s">
        <v>496</v>
      </c>
      <c r="C411" s="18" t="s">
        <v>284</v>
      </c>
      <c r="D411" s="18" t="s">
        <v>21</v>
      </c>
      <c r="E411" s="18" t="s">
        <v>16</v>
      </c>
      <c r="F411" s="20" t="s">
        <v>497</v>
      </c>
      <c r="G411" s="23" t="s">
        <v>434</v>
      </c>
      <c r="H411" s="20"/>
      <c r="I411" s="23">
        <v>874279</v>
      </c>
      <c r="J411" s="23"/>
      <c r="K411" s="27" t="str">
        <f t="shared" si="15"/>
        <v>OPAC</v>
      </c>
    </row>
    <row r="412" spans="1:11" x14ac:dyDescent="0.4">
      <c r="A412" s="18" t="s">
        <v>12</v>
      </c>
      <c r="B412" s="19" t="s">
        <v>494</v>
      </c>
      <c r="C412" s="18" t="s">
        <v>284</v>
      </c>
      <c r="D412" s="18" t="s">
        <v>21</v>
      </c>
      <c r="E412" s="18" t="s">
        <v>22</v>
      </c>
      <c r="F412" s="20" t="s">
        <v>493</v>
      </c>
      <c r="G412" s="23" t="s">
        <v>434</v>
      </c>
      <c r="H412" s="20"/>
      <c r="I412" s="23">
        <v>874279</v>
      </c>
      <c r="J412" s="23"/>
      <c r="K412" s="27" t="str">
        <f t="shared" si="15"/>
        <v>OPAC</v>
      </c>
    </row>
    <row r="413" spans="1:11" x14ac:dyDescent="0.4">
      <c r="A413" s="18" t="s">
        <v>12</v>
      </c>
      <c r="B413" s="19" t="s">
        <v>451</v>
      </c>
      <c r="C413" s="18" t="s">
        <v>452</v>
      </c>
      <c r="D413" s="18" t="s">
        <v>21</v>
      </c>
      <c r="E413" s="18" t="s">
        <v>22</v>
      </c>
      <c r="F413" s="20" t="s">
        <v>453</v>
      </c>
      <c r="G413" s="21" t="s">
        <v>397</v>
      </c>
      <c r="H413" s="14"/>
      <c r="I413" s="22">
        <v>869271</v>
      </c>
      <c r="J413" s="22"/>
      <c r="K413" s="27" t="str">
        <f t="shared" si="15"/>
        <v>OPAC</v>
      </c>
    </row>
    <row r="414" spans="1:11" ht="37.5" x14ac:dyDescent="0.4">
      <c r="A414" s="18" t="s">
        <v>12</v>
      </c>
      <c r="B414" s="19" t="s">
        <v>477</v>
      </c>
      <c r="C414" s="18" t="s">
        <v>478</v>
      </c>
      <c r="D414" s="18" t="s">
        <v>21</v>
      </c>
      <c r="E414" s="18" t="s">
        <v>16</v>
      </c>
      <c r="F414" s="20" t="s">
        <v>756</v>
      </c>
      <c r="G414" s="23" t="s">
        <v>30</v>
      </c>
      <c r="H414" s="14"/>
      <c r="I414" s="14">
        <v>855272</v>
      </c>
      <c r="J414" s="14"/>
      <c r="K414" s="27" t="str">
        <f t="shared" si="15"/>
        <v>OPAC</v>
      </c>
    </row>
    <row r="415" spans="1:11" x14ac:dyDescent="0.4">
      <c r="A415" s="18" t="s">
        <v>12</v>
      </c>
      <c r="B415" s="19" t="s">
        <v>477</v>
      </c>
      <c r="C415" s="18" t="s">
        <v>478</v>
      </c>
      <c r="D415" s="18" t="s">
        <v>21</v>
      </c>
      <c r="E415" s="18" t="s">
        <v>16</v>
      </c>
      <c r="F415" s="20" t="s">
        <v>480</v>
      </c>
      <c r="G415" s="23" t="s">
        <v>434</v>
      </c>
      <c r="H415" s="14"/>
      <c r="I415" s="22">
        <v>806536</v>
      </c>
      <c r="J415" s="22"/>
      <c r="K415" s="27" t="str">
        <f t="shared" si="15"/>
        <v>OPAC</v>
      </c>
    </row>
    <row r="416" spans="1:11" x14ac:dyDescent="0.4">
      <c r="A416" s="18" t="s">
        <v>12</v>
      </c>
      <c r="B416" s="19" t="s">
        <v>477</v>
      </c>
      <c r="C416" s="18" t="s">
        <v>478</v>
      </c>
      <c r="D416" s="18" t="s">
        <v>21</v>
      </c>
      <c r="E416" s="18" t="s">
        <v>16</v>
      </c>
      <c r="F416" s="20" t="s">
        <v>486</v>
      </c>
      <c r="G416" s="23" t="s">
        <v>397</v>
      </c>
      <c r="H416" s="20"/>
      <c r="I416" s="22">
        <v>806536</v>
      </c>
      <c r="J416" s="22"/>
      <c r="K416" s="27" t="str">
        <f t="shared" si="15"/>
        <v>OPAC</v>
      </c>
    </row>
    <row r="417" spans="1:11" x14ac:dyDescent="0.4">
      <c r="A417" s="18" t="s">
        <v>12</v>
      </c>
      <c r="B417" s="19" t="s">
        <v>477</v>
      </c>
      <c r="C417" s="18" t="s">
        <v>478</v>
      </c>
      <c r="D417" s="18" t="s">
        <v>21</v>
      </c>
      <c r="E417" s="18" t="s">
        <v>16</v>
      </c>
      <c r="F417" s="20" t="s">
        <v>757</v>
      </c>
      <c r="G417" s="23" t="s">
        <v>30</v>
      </c>
      <c r="H417" s="20"/>
      <c r="I417" s="22">
        <v>806536</v>
      </c>
      <c r="J417" s="22"/>
      <c r="K417" s="27" t="str">
        <f t="shared" si="15"/>
        <v>OPAC</v>
      </c>
    </row>
    <row r="418" spans="1:11" x14ac:dyDescent="0.4">
      <c r="A418" s="18" t="s">
        <v>12</v>
      </c>
      <c r="B418" s="19" t="s">
        <v>477</v>
      </c>
      <c r="C418" s="18" t="s">
        <v>478</v>
      </c>
      <c r="D418" s="18" t="s">
        <v>21</v>
      </c>
      <c r="E418" s="18" t="s">
        <v>16</v>
      </c>
      <c r="F418" s="20" t="s">
        <v>479</v>
      </c>
      <c r="G418" s="23" t="s">
        <v>145</v>
      </c>
      <c r="H418" s="20"/>
      <c r="I418" s="22">
        <v>806536</v>
      </c>
      <c r="J418" s="22"/>
      <c r="K418" s="27" t="str">
        <f t="shared" si="15"/>
        <v>OPAC</v>
      </c>
    </row>
    <row r="419" spans="1:11" x14ac:dyDescent="0.4">
      <c r="A419" s="18" t="s">
        <v>12</v>
      </c>
      <c r="B419" s="19" t="s">
        <v>410</v>
      </c>
      <c r="C419" s="18" t="s">
        <v>411</v>
      </c>
      <c r="D419" s="18" t="s">
        <v>21</v>
      </c>
      <c r="E419" s="18" t="s">
        <v>22</v>
      </c>
      <c r="F419" s="20" t="s">
        <v>481</v>
      </c>
      <c r="G419" s="23" t="s">
        <v>100</v>
      </c>
      <c r="H419" s="14"/>
      <c r="I419" s="22">
        <v>806536</v>
      </c>
      <c r="J419" s="22"/>
      <c r="K419" s="27" t="str">
        <f t="shared" si="15"/>
        <v>OPAC</v>
      </c>
    </row>
    <row r="420" spans="1:11" x14ac:dyDescent="0.4">
      <c r="A420" s="18" t="s">
        <v>12</v>
      </c>
      <c r="B420" s="19" t="s">
        <v>410</v>
      </c>
      <c r="C420" s="18" t="s">
        <v>411</v>
      </c>
      <c r="D420" s="18" t="s">
        <v>21</v>
      </c>
      <c r="E420" s="18" t="s">
        <v>22</v>
      </c>
      <c r="F420" s="20" t="s">
        <v>473</v>
      </c>
      <c r="G420" s="23" t="s">
        <v>18</v>
      </c>
      <c r="H420" s="20"/>
      <c r="I420" s="23">
        <v>879023</v>
      </c>
      <c r="J420" s="23"/>
      <c r="K420" s="27" t="str">
        <f t="shared" si="15"/>
        <v>OPAC</v>
      </c>
    </row>
    <row r="421" spans="1:11" x14ac:dyDescent="0.4">
      <c r="A421" s="18" t="s">
        <v>12</v>
      </c>
      <c r="B421" s="19" t="s">
        <v>410</v>
      </c>
      <c r="C421" s="18" t="s">
        <v>411</v>
      </c>
      <c r="D421" s="18" t="s">
        <v>21</v>
      </c>
      <c r="E421" s="18" t="s">
        <v>22</v>
      </c>
      <c r="F421" s="20" t="s">
        <v>635</v>
      </c>
      <c r="G421" s="14" t="s">
        <v>18</v>
      </c>
      <c r="H421" s="14"/>
      <c r="I421" s="22">
        <v>879010</v>
      </c>
      <c r="J421" s="22"/>
      <c r="K421" s="27" t="str">
        <f t="shared" si="15"/>
        <v>OPAC</v>
      </c>
    </row>
    <row r="422" spans="1:11" ht="37.5" x14ac:dyDescent="0.4">
      <c r="A422" s="18" t="s">
        <v>12</v>
      </c>
      <c r="B422" s="19" t="s">
        <v>410</v>
      </c>
      <c r="C422" s="18" t="s">
        <v>411</v>
      </c>
      <c r="D422" s="18" t="s">
        <v>21</v>
      </c>
      <c r="E422" s="18" t="s">
        <v>22</v>
      </c>
      <c r="F422" s="20" t="s">
        <v>412</v>
      </c>
      <c r="G422" s="23" t="s">
        <v>397</v>
      </c>
      <c r="H422" s="20"/>
      <c r="I422" s="22">
        <v>869257</v>
      </c>
      <c r="J422" s="22"/>
      <c r="K422" s="27" t="str">
        <f t="shared" si="15"/>
        <v>OPAC</v>
      </c>
    </row>
    <row r="423" spans="1:11" x14ac:dyDescent="0.4">
      <c r="A423" s="18" t="s">
        <v>12</v>
      </c>
      <c r="B423" s="19" t="s">
        <v>410</v>
      </c>
      <c r="C423" s="18" t="s">
        <v>411</v>
      </c>
      <c r="D423" s="18" t="s">
        <v>21</v>
      </c>
      <c r="E423" s="18" t="s">
        <v>22</v>
      </c>
      <c r="F423" s="20" t="s">
        <v>758</v>
      </c>
      <c r="G423" s="14" t="s">
        <v>18</v>
      </c>
      <c r="H423" s="14"/>
      <c r="I423" s="14">
        <v>862111</v>
      </c>
      <c r="J423" s="14"/>
      <c r="K423" s="27" t="str">
        <f t="shared" si="15"/>
        <v>OPAC</v>
      </c>
    </row>
    <row r="424" spans="1:11" ht="37.5" x14ac:dyDescent="0.4">
      <c r="A424" s="18" t="s">
        <v>12</v>
      </c>
      <c r="B424" s="19" t="s">
        <v>109</v>
      </c>
      <c r="C424" s="18" t="s">
        <v>110</v>
      </c>
      <c r="D424" s="18" t="s">
        <v>38</v>
      </c>
      <c r="E424" s="18" t="s">
        <v>22</v>
      </c>
      <c r="F424" s="20" t="s">
        <v>613</v>
      </c>
      <c r="G424" s="23" t="s">
        <v>265</v>
      </c>
      <c r="H424" s="20"/>
      <c r="I424" s="22">
        <v>751041</v>
      </c>
      <c r="J424" s="22"/>
      <c r="K424" s="27" t="str">
        <f t="shared" si="15"/>
        <v>OPAC</v>
      </c>
    </row>
    <row r="425" spans="1:11" ht="37.5" x14ac:dyDescent="0.4">
      <c r="A425" s="18" t="s">
        <v>12</v>
      </c>
      <c r="B425" s="19" t="s">
        <v>109</v>
      </c>
      <c r="C425" s="18" t="s">
        <v>110</v>
      </c>
      <c r="D425" s="18" t="s">
        <v>38</v>
      </c>
      <c r="E425" s="18" t="s">
        <v>22</v>
      </c>
      <c r="F425" s="20" t="s">
        <v>111</v>
      </c>
      <c r="G425" s="21" t="s">
        <v>30</v>
      </c>
      <c r="H425" s="14"/>
      <c r="I425" s="22">
        <v>751044</v>
      </c>
      <c r="J425" s="22"/>
      <c r="K425" s="27" t="str">
        <f t="shared" ref="K425:K456" si="16">HYPERLINK("http://klibs1.kj.yamagata-u.ac.jp/mylimedio/search/search.do?keyword=%23ID%3D"&amp;I425,"OPAC")</f>
        <v>OPAC</v>
      </c>
    </row>
    <row r="426" spans="1:11" x14ac:dyDescent="0.4">
      <c r="A426" s="18" t="s">
        <v>12</v>
      </c>
      <c r="B426" s="19" t="s">
        <v>109</v>
      </c>
      <c r="C426" s="18" t="s">
        <v>110</v>
      </c>
      <c r="D426" s="18" t="s">
        <v>38</v>
      </c>
      <c r="E426" s="18" t="s">
        <v>22</v>
      </c>
      <c r="F426" s="20" t="s">
        <v>487</v>
      </c>
      <c r="G426" s="23" t="s">
        <v>145</v>
      </c>
      <c r="H426" s="14"/>
      <c r="I426" s="22">
        <v>806536</v>
      </c>
      <c r="J426" s="22"/>
      <c r="K426" s="27" t="str">
        <f t="shared" si="16"/>
        <v>OPAC</v>
      </c>
    </row>
    <row r="427" spans="1:11" x14ac:dyDescent="0.4">
      <c r="A427" s="18" t="s">
        <v>12</v>
      </c>
      <c r="B427" s="19" t="s">
        <v>252</v>
      </c>
      <c r="C427" s="18" t="s">
        <v>253</v>
      </c>
      <c r="D427" s="18" t="s">
        <v>21</v>
      </c>
      <c r="E427" s="18" t="s">
        <v>26</v>
      </c>
      <c r="F427" s="20" t="s">
        <v>475</v>
      </c>
      <c r="G427" s="23" t="s">
        <v>18</v>
      </c>
      <c r="H427" s="14"/>
      <c r="I427" s="23">
        <v>879023</v>
      </c>
      <c r="J427" s="23"/>
      <c r="K427" s="27" t="str">
        <f t="shared" si="16"/>
        <v>OPAC</v>
      </c>
    </row>
    <row r="428" spans="1:11" x14ac:dyDescent="0.4">
      <c r="A428" s="18" t="s">
        <v>12</v>
      </c>
      <c r="B428" s="19" t="s">
        <v>252</v>
      </c>
      <c r="C428" s="18" t="s">
        <v>253</v>
      </c>
      <c r="D428" s="18" t="s">
        <v>21</v>
      </c>
      <c r="E428" s="18" t="s">
        <v>26</v>
      </c>
      <c r="F428" s="20" t="s">
        <v>636</v>
      </c>
      <c r="G428" s="14" t="s">
        <v>18</v>
      </c>
      <c r="H428" s="14"/>
      <c r="I428" s="22">
        <v>879010</v>
      </c>
      <c r="J428" s="22"/>
      <c r="K428" s="27" t="str">
        <f t="shared" si="16"/>
        <v>OPAC</v>
      </c>
    </row>
    <row r="429" spans="1:11" x14ac:dyDescent="0.4">
      <c r="A429" s="18" t="s">
        <v>12</v>
      </c>
      <c r="B429" s="19" t="s">
        <v>252</v>
      </c>
      <c r="C429" s="18" t="s">
        <v>253</v>
      </c>
      <c r="D429" s="18" t="s">
        <v>21</v>
      </c>
      <c r="E429" s="18" t="s">
        <v>26</v>
      </c>
      <c r="F429" s="20" t="s">
        <v>275</v>
      </c>
      <c r="G429" s="14" t="s">
        <v>18</v>
      </c>
      <c r="H429" s="14"/>
      <c r="I429" s="14">
        <v>789080</v>
      </c>
      <c r="J429" s="14"/>
      <c r="K429" s="27" t="str">
        <f t="shared" si="16"/>
        <v>OPAC</v>
      </c>
    </row>
    <row r="430" spans="1:11" x14ac:dyDescent="0.4">
      <c r="A430" s="18" t="s">
        <v>12</v>
      </c>
      <c r="B430" s="19" t="s">
        <v>252</v>
      </c>
      <c r="C430" s="18" t="s">
        <v>253</v>
      </c>
      <c r="D430" s="18" t="s">
        <v>21</v>
      </c>
      <c r="E430" s="18" t="s">
        <v>26</v>
      </c>
      <c r="F430" s="20" t="s">
        <v>254</v>
      </c>
      <c r="G430" s="21" t="s">
        <v>18</v>
      </c>
      <c r="H430" s="14"/>
      <c r="I430" s="14">
        <v>303086</v>
      </c>
      <c r="J430" s="14"/>
      <c r="K430" s="27" t="str">
        <f t="shared" si="16"/>
        <v>OPAC</v>
      </c>
    </row>
    <row r="431" spans="1:11" x14ac:dyDescent="0.4">
      <c r="A431" s="18" t="s">
        <v>12</v>
      </c>
      <c r="B431" s="19" t="s">
        <v>182</v>
      </c>
      <c r="C431" s="18" t="s">
        <v>183</v>
      </c>
      <c r="D431" s="18" t="s">
        <v>21</v>
      </c>
      <c r="E431" s="18" t="s">
        <v>22</v>
      </c>
      <c r="F431" s="20" t="s">
        <v>719</v>
      </c>
      <c r="G431" s="21" t="s">
        <v>720</v>
      </c>
      <c r="H431" s="14"/>
      <c r="I431" s="22">
        <v>844306</v>
      </c>
      <c r="J431" s="22"/>
      <c r="K431" s="27" t="str">
        <f t="shared" si="16"/>
        <v>OPAC</v>
      </c>
    </row>
    <row r="432" spans="1:11" x14ac:dyDescent="0.4">
      <c r="A432" s="18" t="s">
        <v>12</v>
      </c>
      <c r="B432" s="19" t="s">
        <v>182</v>
      </c>
      <c r="C432" s="18" t="s">
        <v>183</v>
      </c>
      <c r="D432" s="18" t="s">
        <v>21</v>
      </c>
      <c r="E432" s="18" t="s">
        <v>22</v>
      </c>
      <c r="F432" s="20" t="s">
        <v>184</v>
      </c>
      <c r="G432" s="23" t="s">
        <v>30</v>
      </c>
      <c r="H432" s="20"/>
      <c r="I432" s="22">
        <v>844432</v>
      </c>
      <c r="J432" s="22"/>
      <c r="K432" s="27" t="str">
        <f t="shared" si="16"/>
        <v>OPAC</v>
      </c>
    </row>
    <row r="433" spans="1:11" x14ac:dyDescent="0.4">
      <c r="A433" s="18" t="s">
        <v>12</v>
      </c>
      <c r="B433" s="19" t="s">
        <v>182</v>
      </c>
      <c r="C433" s="18" t="s">
        <v>183</v>
      </c>
      <c r="D433" s="18" t="s">
        <v>21</v>
      </c>
      <c r="E433" s="18" t="s">
        <v>22</v>
      </c>
      <c r="F433" s="20" t="s">
        <v>474</v>
      </c>
      <c r="G433" s="23" t="s">
        <v>18</v>
      </c>
      <c r="H433" s="20"/>
      <c r="I433" s="23">
        <v>879023</v>
      </c>
      <c r="J433" s="23"/>
      <c r="K433" s="27" t="str">
        <f t="shared" si="16"/>
        <v>OPAC</v>
      </c>
    </row>
    <row r="434" spans="1:11" x14ac:dyDescent="0.4">
      <c r="A434" s="18" t="s">
        <v>12</v>
      </c>
      <c r="B434" s="19" t="s">
        <v>182</v>
      </c>
      <c r="C434" s="18" t="s">
        <v>183</v>
      </c>
      <c r="D434" s="18" t="s">
        <v>21</v>
      </c>
      <c r="E434" s="18" t="s">
        <v>22</v>
      </c>
      <c r="F434" s="20" t="s">
        <v>488</v>
      </c>
      <c r="G434" s="23" t="s">
        <v>145</v>
      </c>
      <c r="H434" s="14"/>
      <c r="I434" s="22">
        <v>806536</v>
      </c>
      <c r="J434" s="22"/>
      <c r="K434" s="27" t="str">
        <f t="shared" si="16"/>
        <v>OPAC</v>
      </c>
    </row>
    <row r="435" spans="1:11" x14ac:dyDescent="0.4">
      <c r="A435" s="18" t="s">
        <v>12</v>
      </c>
      <c r="B435" s="19" t="s">
        <v>325</v>
      </c>
      <c r="C435" s="18" t="s">
        <v>326</v>
      </c>
      <c r="D435" s="18" t="s">
        <v>21</v>
      </c>
      <c r="E435" s="18" t="s">
        <v>26</v>
      </c>
      <c r="F435" s="20" t="s">
        <v>327</v>
      </c>
      <c r="G435" s="23" t="s">
        <v>319</v>
      </c>
      <c r="H435" s="20"/>
      <c r="I435" s="22" t="s">
        <v>328</v>
      </c>
      <c r="J435" s="22"/>
      <c r="K435" s="27" t="str">
        <f t="shared" si="16"/>
        <v>OPAC</v>
      </c>
    </row>
    <row r="436" spans="1:11" ht="37.5" x14ac:dyDescent="0.4">
      <c r="A436" s="18" t="s">
        <v>12</v>
      </c>
      <c r="B436" s="19" t="s">
        <v>132</v>
      </c>
      <c r="C436" s="18" t="s">
        <v>133</v>
      </c>
      <c r="D436" s="18" t="s">
        <v>34</v>
      </c>
      <c r="E436" s="18" t="s">
        <v>26</v>
      </c>
      <c r="F436" s="20" t="s">
        <v>668</v>
      </c>
      <c r="G436" s="23" t="s">
        <v>669</v>
      </c>
      <c r="H436" s="20"/>
      <c r="I436" s="23">
        <v>869263</v>
      </c>
      <c r="J436" s="23"/>
      <c r="K436" s="27" t="str">
        <f t="shared" si="16"/>
        <v>OPAC</v>
      </c>
    </row>
    <row r="437" spans="1:11" x14ac:dyDescent="0.4">
      <c r="A437" s="18" t="s">
        <v>12</v>
      </c>
      <c r="B437" s="19" t="s">
        <v>132</v>
      </c>
      <c r="C437" s="18" t="s">
        <v>133</v>
      </c>
      <c r="D437" s="18" t="s">
        <v>34</v>
      </c>
      <c r="E437" s="18" t="s">
        <v>26</v>
      </c>
      <c r="F437" s="20" t="s">
        <v>533</v>
      </c>
      <c r="G437" s="23" t="s">
        <v>534</v>
      </c>
      <c r="H437" s="20"/>
      <c r="I437" s="22">
        <v>845427</v>
      </c>
      <c r="J437" s="22"/>
      <c r="K437" s="27" t="str">
        <f t="shared" si="16"/>
        <v>OPAC</v>
      </c>
    </row>
    <row r="438" spans="1:11" x14ac:dyDescent="0.4">
      <c r="A438" s="18" t="s">
        <v>12</v>
      </c>
      <c r="B438" s="19" t="s">
        <v>132</v>
      </c>
      <c r="C438" s="18" t="s">
        <v>133</v>
      </c>
      <c r="D438" s="18" t="s">
        <v>34</v>
      </c>
      <c r="E438" s="18" t="s">
        <v>26</v>
      </c>
      <c r="F438" s="20" t="s">
        <v>134</v>
      </c>
      <c r="G438" s="23" t="s">
        <v>30</v>
      </c>
      <c r="H438" s="20"/>
      <c r="I438" s="22">
        <v>844431</v>
      </c>
      <c r="J438" s="22"/>
      <c r="K438" s="27" t="str">
        <f t="shared" si="16"/>
        <v>OPAC</v>
      </c>
    </row>
    <row r="439" spans="1:11" x14ac:dyDescent="0.4">
      <c r="A439" s="18" t="s">
        <v>12</v>
      </c>
      <c r="B439" s="19" t="s">
        <v>132</v>
      </c>
      <c r="C439" s="18" t="s">
        <v>133</v>
      </c>
      <c r="D439" s="18" t="s">
        <v>34</v>
      </c>
      <c r="E439" s="18" t="s">
        <v>26</v>
      </c>
      <c r="F439" s="20" t="s">
        <v>224</v>
      </c>
      <c r="G439" s="23" t="s">
        <v>206</v>
      </c>
      <c r="H439" s="20"/>
      <c r="I439" s="22">
        <v>740701</v>
      </c>
      <c r="J439" s="22"/>
      <c r="K439" s="27" t="str">
        <f t="shared" si="16"/>
        <v>OPAC</v>
      </c>
    </row>
    <row r="440" spans="1:11" x14ac:dyDescent="0.4">
      <c r="A440" s="18" t="s">
        <v>12</v>
      </c>
      <c r="B440" s="19" t="s">
        <v>132</v>
      </c>
      <c r="C440" s="18" t="s">
        <v>133</v>
      </c>
      <c r="D440" s="18" t="s">
        <v>34</v>
      </c>
      <c r="E440" s="18" t="s">
        <v>26</v>
      </c>
      <c r="F440" s="20" t="s">
        <v>163</v>
      </c>
      <c r="G440" s="23" t="s">
        <v>30</v>
      </c>
      <c r="H440" s="20"/>
      <c r="I440" s="22">
        <v>341648</v>
      </c>
      <c r="J440" s="22"/>
      <c r="K440" s="27" t="str">
        <f t="shared" si="16"/>
        <v>OPAC</v>
      </c>
    </row>
    <row r="441" spans="1:11" x14ac:dyDescent="0.4">
      <c r="A441" s="18" t="s">
        <v>12</v>
      </c>
      <c r="B441" s="19" t="s">
        <v>511</v>
      </c>
      <c r="C441" s="18" t="s">
        <v>133</v>
      </c>
      <c r="D441" s="18" t="s">
        <v>21</v>
      </c>
      <c r="E441" s="18" t="s">
        <v>26</v>
      </c>
      <c r="F441" s="20" t="s">
        <v>667</v>
      </c>
      <c r="G441" s="23" t="s">
        <v>656</v>
      </c>
      <c r="H441" s="20"/>
      <c r="I441" s="14">
        <v>874282</v>
      </c>
      <c r="J441" s="14"/>
      <c r="K441" s="27" t="str">
        <f t="shared" si="16"/>
        <v>OPAC</v>
      </c>
    </row>
    <row r="442" spans="1:11" ht="37.5" x14ac:dyDescent="0.4">
      <c r="A442" s="18" t="s">
        <v>12</v>
      </c>
      <c r="B442" s="19" t="s">
        <v>511</v>
      </c>
      <c r="C442" s="18" t="s">
        <v>133</v>
      </c>
      <c r="D442" s="18" t="s">
        <v>21</v>
      </c>
      <c r="E442" s="18" t="s">
        <v>26</v>
      </c>
      <c r="F442" s="20" t="s">
        <v>512</v>
      </c>
      <c r="G442" s="23" t="s">
        <v>397</v>
      </c>
      <c r="H442" s="20"/>
      <c r="I442" s="22">
        <v>862120</v>
      </c>
      <c r="J442" s="22"/>
      <c r="K442" s="27" t="str">
        <f t="shared" si="16"/>
        <v>OPAC</v>
      </c>
    </row>
    <row r="443" spans="1:11" ht="37.5" x14ac:dyDescent="0.4">
      <c r="A443" s="18" t="s">
        <v>12</v>
      </c>
      <c r="B443" s="19" t="s">
        <v>511</v>
      </c>
      <c r="C443" s="18" t="s">
        <v>133</v>
      </c>
      <c r="D443" s="18" t="s">
        <v>21</v>
      </c>
      <c r="E443" s="18" t="s">
        <v>26</v>
      </c>
      <c r="F443" s="20" t="s">
        <v>516</v>
      </c>
      <c r="G443" s="23" t="s">
        <v>295</v>
      </c>
      <c r="H443" s="20"/>
      <c r="I443" s="22">
        <v>874281</v>
      </c>
      <c r="J443" s="22"/>
      <c r="K443" s="27" t="str">
        <f t="shared" si="16"/>
        <v>OPAC</v>
      </c>
    </row>
    <row r="444" spans="1:11" x14ac:dyDescent="0.4">
      <c r="A444" s="18" t="s">
        <v>12</v>
      </c>
      <c r="B444" s="19" t="s">
        <v>511</v>
      </c>
      <c r="C444" s="18" t="s">
        <v>133</v>
      </c>
      <c r="D444" s="18" t="s">
        <v>21</v>
      </c>
      <c r="E444" s="18" t="s">
        <v>26</v>
      </c>
      <c r="F444" s="20" t="s">
        <v>584</v>
      </c>
      <c r="G444" s="23" t="s">
        <v>265</v>
      </c>
      <c r="H444" s="14"/>
      <c r="I444" s="14">
        <v>862121</v>
      </c>
      <c r="J444" s="14"/>
      <c r="K444" s="27" t="str">
        <f t="shared" si="16"/>
        <v>OPAC</v>
      </c>
    </row>
    <row r="445" spans="1:11" ht="37.5" x14ac:dyDescent="0.4">
      <c r="A445" s="18" t="s">
        <v>12</v>
      </c>
      <c r="B445" s="19" t="s">
        <v>283</v>
      </c>
      <c r="C445" s="18" t="s">
        <v>284</v>
      </c>
      <c r="D445" s="18" t="s">
        <v>21</v>
      </c>
      <c r="E445" s="18" t="s">
        <v>26</v>
      </c>
      <c r="F445" s="20" t="s">
        <v>285</v>
      </c>
      <c r="G445" s="18" t="s">
        <v>286</v>
      </c>
      <c r="H445" s="14"/>
      <c r="I445" s="14">
        <v>862403</v>
      </c>
      <c r="J445" s="14"/>
      <c r="K445" s="27" t="str">
        <f t="shared" si="16"/>
        <v>OPAC</v>
      </c>
    </row>
    <row r="446" spans="1:11" x14ac:dyDescent="0.4">
      <c r="A446" s="18" t="s">
        <v>12</v>
      </c>
      <c r="B446" s="19" t="s">
        <v>607</v>
      </c>
      <c r="C446" s="18" t="s">
        <v>608</v>
      </c>
      <c r="D446" s="18" t="s">
        <v>15</v>
      </c>
      <c r="E446" s="18" t="s">
        <v>26</v>
      </c>
      <c r="F446" s="20" t="s">
        <v>609</v>
      </c>
      <c r="G446" s="23" t="s">
        <v>265</v>
      </c>
      <c r="H446" s="20"/>
      <c r="I446" s="22" t="s">
        <v>610</v>
      </c>
      <c r="J446" s="22"/>
      <c r="K446" s="27" t="str">
        <f t="shared" si="16"/>
        <v>OPAC</v>
      </c>
    </row>
    <row r="447" spans="1:11" ht="37.5" x14ac:dyDescent="0.4">
      <c r="A447" s="18" t="s">
        <v>12</v>
      </c>
      <c r="B447" s="19" t="s">
        <v>607</v>
      </c>
      <c r="C447" s="18" t="s">
        <v>608</v>
      </c>
      <c r="D447" s="18" t="s">
        <v>15</v>
      </c>
      <c r="E447" s="18" t="s">
        <v>26</v>
      </c>
      <c r="F447" s="20" t="s">
        <v>665</v>
      </c>
      <c r="G447" s="23" t="s">
        <v>30</v>
      </c>
      <c r="H447" s="20"/>
      <c r="I447" s="22">
        <v>740706</v>
      </c>
      <c r="J447" s="22"/>
      <c r="K447" s="27" t="str">
        <f t="shared" si="16"/>
        <v>OPAC</v>
      </c>
    </row>
    <row r="448" spans="1:11" x14ac:dyDescent="0.4">
      <c r="A448" s="18" t="s">
        <v>12</v>
      </c>
      <c r="B448" s="19" t="s">
        <v>631</v>
      </c>
      <c r="C448" s="18" t="s">
        <v>632</v>
      </c>
      <c r="D448" s="18" t="s">
        <v>21</v>
      </c>
      <c r="E448" s="18" t="s">
        <v>26</v>
      </c>
      <c r="F448" s="20" t="s">
        <v>633</v>
      </c>
      <c r="G448" s="23" t="s">
        <v>265</v>
      </c>
      <c r="H448" s="20"/>
      <c r="I448" s="22">
        <v>779534</v>
      </c>
      <c r="J448" s="22"/>
      <c r="K448" s="27" t="str">
        <f t="shared" si="16"/>
        <v>OPAC</v>
      </c>
    </row>
    <row r="449" spans="1:11" ht="37.5" x14ac:dyDescent="0.4">
      <c r="A449" s="18" t="s">
        <v>12</v>
      </c>
      <c r="B449" s="19" t="s">
        <v>631</v>
      </c>
      <c r="C449" s="18" t="s">
        <v>632</v>
      </c>
      <c r="D449" s="18" t="s">
        <v>21</v>
      </c>
      <c r="E449" s="18" t="s">
        <v>26</v>
      </c>
      <c r="F449" s="20" t="s">
        <v>784</v>
      </c>
      <c r="G449" s="14" t="s">
        <v>18</v>
      </c>
      <c r="H449" s="14"/>
      <c r="I449" s="24" t="s">
        <v>785</v>
      </c>
      <c r="J449" s="24"/>
      <c r="K449" s="27" t="str">
        <f t="shared" si="16"/>
        <v>OPAC</v>
      </c>
    </row>
    <row r="450" spans="1:11" ht="37.5" x14ac:dyDescent="0.4">
      <c r="A450" s="18" t="s">
        <v>12</v>
      </c>
      <c r="B450" s="19" t="s">
        <v>786</v>
      </c>
      <c r="C450" s="18" t="s">
        <v>243</v>
      </c>
      <c r="D450" s="18" t="s">
        <v>15</v>
      </c>
      <c r="E450" s="18" t="s">
        <v>26</v>
      </c>
      <c r="F450" s="20" t="s">
        <v>787</v>
      </c>
      <c r="G450" s="14" t="s">
        <v>18</v>
      </c>
      <c r="H450" s="14"/>
      <c r="I450" s="24" t="s">
        <v>785</v>
      </c>
      <c r="J450" s="24"/>
      <c r="K450" s="27" t="str">
        <f t="shared" si="16"/>
        <v>OPAC</v>
      </c>
    </row>
    <row r="451" spans="1:11" ht="37.5" x14ac:dyDescent="0.4">
      <c r="A451" s="18" t="s">
        <v>12</v>
      </c>
      <c r="B451" s="19" t="s">
        <v>772</v>
      </c>
      <c r="C451" s="18" t="s">
        <v>773</v>
      </c>
      <c r="D451" s="18" t="s">
        <v>15</v>
      </c>
      <c r="E451" s="18" t="s">
        <v>26</v>
      </c>
      <c r="F451" s="20" t="s">
        <v>796</v>
      </c>
      <c r="G451" s="23" t="s">
        <v>30</v>
      </c>
      <c r="H451" s="20"/>
      <c r="I451" s="22">
        <v>862109</v>
      </c>
      <c r="J451" s="22"/>
      <c r="K451" s="27" t="str">
        <f t="shared" si="16"/>
        <v>OPAC</v>
      </c>
    </row>
    <row r="452" spans="1:11" x14ac:dyDescent="0.4">
      <c r="A452" s="18" t="s">
        <v>12</v>
      </c>
      <c r="B452" s="19" t="s">
        <v>772</v>
      </c>
      <c r="C452" s="18" t="s">
        <v>773</v>
      </c>
      <c r="D452" s="18" t="s">
        <v>15</v>
      </c>
      <c r="E452" s="18" t="s">
        <v>26</v>
      </c>
      <c r="F452" s="20" t="s">
        <v>774</v>
      </c>
      <c r="G452" s="23" t="s">
        <v>30</v>
      </c>
      <c r="H452" s="20"/>
      <c r="I452" s="22">
        <v>874287</v>
      </c>
      <c r="J452" s="22"/>
      <c r="K452" s="27" t="str">
        <f t="shared" si="16"/>
        <v>OPAC</v>
      </c>
    </row>
    <row r="453" spans="1:11" ht="37.5" x14ac:dyDescent="0.4">
      <c r="A453" s="18" t="s">
        <v>12</v>
      </c>
      <c r="B453" s="19" t="s">
        <v>115</v>
      </c>
      <c r="C453" s="18" t="s">
        <v>116</v>
      </c>
      <c r="D453" s="18" t="s">
        <v>15</v>
      </c>
      <c r="E453" s="18" t="s">
        <v>26</v>
      </c>
      <c r="F453" s="20" t="s">
        <v>431</v>
      </c>
      <c r="G453" s="23" t="s">
        <v>145</v>
      </c>
      <c r="H453" s="20"/>
      <c r="I453" s="22">
        <v>869264</v>
      </c>
      <c r="J453" s="22"/>
      <c r="K453" s="27" t="str">
        <f t="shared" si="16"/>
        <v>OPAC</v>
      </c>
    </row>
    <row r="454" spans="1:11" ht="37.5" x14ac:dyDescent="0.4">
      <c r="A454" s="18" t="s">
        <v>12</v>
      </c>
      <c r="B454" s="19" t="s">
        <v>115</v>
      </c>
      <c r="C454" s="18" t="s">
        <v>116</v>
      </c>
      <c r="D454" s="18" t="s">
        <v>15</v>
      </c>
      <c r="E454" s="18" t="s">
        <v>26</v>
      </c>
      <c r="F454" s="20" t="s">
        <v>117</v>
      </c>
      <c r="G454" s="21" t="s">
        <v>100</v>
      </c>
      <c r="H454" s="14"/>
      <c r="I454" s="22">
        <v>256094</v>
      </c>
      <c r="J454" s="22"/>
      <c r="K454" s="27" t="str">
        <f t="shared" si="16"/>
        <v>OPAC</v>
      </c>
    </row>
    <row r="455" spans="1:11" x14ac:dyDescent="0.4">
      <c r="A455" s="18" t="s">
        <v>12</v>
      </c>
      <c r="B455" s="19" t="s">
        <v>115</v>
      </c>
      <c r="C455" s="18" t="s">
        <v>116</v>
      </c>
      <c r="D455" s="18" t="s">
        <v>15</v>
      </c>
      <c r="E455" s="18" t="s">
        <v>26</v>
      </c>
      <c r="F455" s="20" t="s">
        <v>783</v>
      </c>
      <c r="G455" s="23" t="s">
        <v>30</v>
      </c>
      <c r="H455" s="20"/>
      <c r="I455" s="22">
        <v>779447</v>
      </c>
      <c r="J455" s="22"/>
      <c r="K455" s="27" t="str">
        <f t="shared" si="16"/>
        <v>OPAC</v>
      </c>
    </row>
    <row r="456" spans="1:11" ht="37.5" x14ac:dyDescent="0.4">
      <c r="A456" s="18" t="s">
        <v>12</v>
      </c>
      <c r="B456" s="19" t="s">
        <v>115</v>
      </c>
      <c r="C456" s="18" t="s">
        <v>116</v>
      </c>
      <c r="D456" s="18" t="s">
        <v>15</v>
      </c>
      <c r="E456" s="18" t="s">
        <v>26</v>
      </c>
      <c r="F456" s="20" t="s">
        <v>233</v>
      </c>
      <c r="G456" s="23" t="s">
        <v>232</v>
      </c>
      <c r="H456" s="20"/>
      <c r="I456" s="22">
        <v>779449</v>
      </c>
      <c r="J456" s="22"/>
      <c r="K456" s="27" t="str">
        <f t="shared" si="16"/>
        <v>OPAC</v>
      </c>
    </row>
    <row r="457" spans="1:11" ht="37.5" x14ac:dyDescent="0.4">
      <c r="A457" s="18" t="s">
        <v>12</v>
      </c>
      <c r="B457" s="19" t="s">
        <v>115</v>
      </c>
      <c r="C457" s="18" t="s">
        <v>116</v>
      </c>
      <c r="D457" s="18" t="s">
        <v>15</v>
      </c>
      <c r="E457" s="18" t="s">
        <v>26</v>
      </c>
      <c r="F457" s="20" t="s">
        <v>294</v>
      </c>
      <c r="G457" s="23" t="s">
        <v>295</v>
      </c>
      <c r="H457" s="20"/>
      <c r="I457" s="22">
        <v>779441</v>
      </c>
      <c r="J457" s="22"/>
      <c r="K457" s="27" t="str">
        <f t="shared" ref="K457:K488" si="17">HYPERLINK("http://klibs1.kj.yamagata-u.ac.jp/mylimedio/search/search.do?keyword=%23ID%3D"&amp;I457,"OPAC")</f>
        <v>OPAC</v>
      </c>
    </row>
    <row r="458" spans="1:11" x14ac:dyDescent="0.4">
      <c r="A458" s="18" t="s">
        <v>12</v>
      </c>
      <c r="B458" s="19" t="s">
        <v>242</v>
      </c>
      <c r="C458" s="18" t="s">
        <v>243</v>
      </c>
      <c r="D458" s="18" t="s">
        <v>15</v>
      </c>
      <c r="E458" s="18" t="s">
        <v>26</v>
      </c>
      <c r="F458" s="20" t="s">
        <v>244</v>
      </c>
      <c r="G458" s="14" t="s">
        <v>18</v>
      </c>
      <c r="H458" s="14"/>
      <c r="I458" s="14">
        <v>740687</v>
      </c>
      <c r="J458" s="14"/>
      <c r="K458" s="27" t="str">
        <f t="shared" si="17"/>
        <v>OPAC</v>
      </c>
    </row>
    <row r="459" spans="1:11" ht="37.5" x14ac:dyDescent="0.4">
      <c r="A459" s="18" t="s">
        <v>12</v>
      </c>
      <c r="B459" s="19" t="s">
        <v>267</v>
      </c>
      <c r="C459" s="18" t="s">
        <v>268</v>
      </c>
      <c r="D459" s="18" t="s">
        <v>21</v>
      </c>
      <c r="E459" s="18" t="s">
        <v>22</v>
      </c>
      <c r="F459" s="20" t="s">
        <v>269</v>
      </c>
      <c r="G459" s="14" t="s">
        <v>18</v>
      </c>
      <c r="H459" s="14"/>
      <c r="I459" s="14">
        <v>869267</v>
      </c>
      <c r="J459" s="14"/>
      <c r="K459" s="27" t="str">
        <f t="shared" si="17"/>
        <v>OPAC</v>
      </c>
    </row>
    <row r="460" spans="1:11" x14ac:dyDescent="0.4">
      <c r="A460" s="18" t="s">
        <v>12</v>
      </c>
      <c r="B460" s="19" t="s">
        <v>454</v>
      </c>
      <c r="C460" s="18" t="s">
        <v>455</v>
      </c>
      <c r="D460" s="18" t="s">
        <v>15</v>
      </c>
      <c r="E460" s="18" t="s">
        <v>26</v>
      </c>
      <c r="F460" s="20" t="s">
        <v>456</v>
      </c>
      <c r="G460" s="23" t="s">
        <v>18</v>
      </c>
      <c r="H460" s="20"/>
      <c r="I460" s="22">
        <v>879007</v>
      </c>
      <c r="J460" s="22"/>
      <c r="K460" s="27" t="str">
        <f t="shared" si="17"/>
        <v>OPAC</v>
      </c>
    </row>
    <row r="461" spans="1:11" ht="37.5" x14ac:dyDescent="0.4">
      <c r="A461" s="18" t="s">
        <v>12</v>
      </c>
      <c r="B461" s="19" t="s">
        <v>262</v>
      </c>
      <c r="C461" s="18" t="s">
        <v>263</v>
      </c>
      <c r="D461" s="18" t="s">
        <v>15</v>
      </c>
      <c r="E461" s="18" t="s">
        <v>26</v>
      </c>
      <c r="F461" s="20" t="s">
        <v>266</v>
      </c>
      <c r="G461" s="14" t="s">
        <v>18</v>
      </c>
      <c r="H461" s="14"/>
      <c r="I461" s="14">
        <v>869266</v>
      </c>
      <c r="J461" s="14"/>
      <c r="K461" s="27" t="str">
        <f t="shared" si="17"/>
        <v>OPAC</v>
      </c>
    </row>
    <row r="462" spans="1:11" ht="37.5" x14ac:dyDescent="0.4">
      <c r="A462" s="18" t="s">
        <v>12</v>
      </c>
      <c r="B462" s="19" t="s">
        <v>262</v>
      </c>
      <c r="C462" s="18" t="s">
        <v>263</v>
      </c>
      <c r="D462" s="18" t="s">
        <v>15</v>
      </c>
      <c r="E462" s="18" t="s">
        <v>26</v>
      </c>
      <c r="F462" s="20" t="s">
        <v>264</v>
      </c>
      <c r="G462" s="23" t="s">
        <v>265</v>
      </c>
      <c r="H462" s="20"/>
      <c r="I462" s="23">
        <v>869267</v>
      </c>
      <c r="J462" s="23"/>
      <c r="K462" s="27" t="str">
        <f t="shared" si="17"/>
        <v>OPAC</v>
      </c>
    </row>
    <row r="463" spans="1:11" ht="37.5" x14ac:dyDescent="0.4">
      <c r="A463" s="18" t="s">
        <v>12</v>
      </c>
      <c r="B463" s="19" t="s">
        <v>262</v>
      </c>
      <c r="C463" s="18" t="s">
        <v>263</v>
      </c>
      <c r="D463" s="18" t="s">
        <v>15</v>
      </c>
      <c r="E463" s="18" t="s">
        <v>26</v>
      </c>
      <c r="F463" s="20" t="s">
        <v>599</v>
      </c>
      <c r="G463" s="21" t="s">
        <v>18</v>
      </c>
      <c r="H463" s="20"/>
      <c r="I463" s="22">
        <v>879014</v>
      </c>
      <c r="J463" s="22"/>
      <c r="K463" s="27" t="str">
        <f t="shared" si="17"/>
        <v>OPAC</v>
      </c>
    </row>
    <row r="464" spans="1:11" ht="37.5" x14ac:dyDescent="0.4">
      <c r="A464" s="18" t="s">
        <v>12</v>
      </c>
      <c r="B464" s="19" t="s">
        <v>262</v>
      </c>
      <c r="C464" s="18" t="s">
        <v>263</v>
      </c>
      <c r="D464" s="18" t="s">
        <v>15</v>
      </c>
      <c r="E464" s="18" t="s">
        <v>26</v>
      </c>
      <c r="F464" s="20" t="s">
        <v>513</v>
      </c>
      <c r="G464" s="23" t="s">
        <v>397</v>
      </c>
      <c r="H464" s="20"/>
      <c r="I464" s="22">
        <v>874280</v>
      </c>
      <c r="J464" s="22"/>
      <c r="K464" s="27" t="str">
        <f t="shared" si="17"/>
        <v>OPAC</v>
      </c>
    </row>
    <row r="465" spans="1:11" ht="37.5" x14ac:dyDescent="0.4">
      <c r="A465" s="18" t="s">
        <v>12</v>
      </c>
      <c r="B465" s="19" t="s">
        <v>262</v>
      </c>
      <c r="C465" s="18" t="s">
        <v>263</v>
      </c>
      <c r="D465" s="18" t="s">
        <v>15</v>
      </c>
      <c r="E465" s="18" t="s">
        <v>26</v>
      </c>
      <c r="F465" s="20" t="s">
        <v>655</v>
      </c>
      <c r="G465" s="23" t="s">
        <v>656</v>
      </c>
      <c r="H465" s="20"/>
      <c r="I465" s="22">
        <v>796117</v>
      </c>
      <c r="J465" s="22"/>
      <c r="K465" s="27" t="str">
        <f t="shared" si="17"/>
        <v>OPAC</v>
      </c>
    </row>
    <row r="466" spans="1:11" ht="37.5" x14ac:dyDescent="0.4">
      <c r="A466" s="18" t="s">
        <v>12</v>
      </c>
      <c r="B466" s="19" t="s">
        <v>422</v>
      </c>
      <c r="C466" s="18" t="s">
        <v>423</v>
      </c>
      <c r="D466" s="18" t="s">
        <v>21</v>
      </c>
      <c r="E466" s="18" t="s">
        <v>26</v>
      </c>
      <c r="F466" s="20" t="s">
        <v>424</v>
      </c>
      <c r="G466" s="23" t="s">
        <v>397</v>
      </c>
      <c r="H466" s="20"/>
      <c r="I466" s="22">
        <v>862123</v>
      </c>
      <c r="J466" s="22"/>
      <c r="K466" s="27" t="str">
        <f t="shared" si="17"/>
        <v>OPAC</v>
      </c>
    </row>
    <row r="467" spans="1:11" x14ac:dyDescent="0.4">
      <c r="A467" s="18" t="s">
        <v>12</v>
      </c>
      <c r="B467" s="19" t="s">
        <v>422</v>
      </c>
      <c r="C467" s="18" t="s">
        <v>423</v>
      </c>
      <c r="D467" s="18" t="s">
        <v>21</v>
      </c>
      <c r="E467" s="18" t="s">
        <v>26</v>
      </c>
      <c r="F467" s="20" t="s">
        <v>611</v>
      </c>
      <c r="G467" s="23" t="s">
        <v>587</v>
      </c>
      <c r="H467" s="20"/>
      <c r="I467" s="22">
        <v>862124</v>
      </c>
      <c r="J467" s="22"/>
      <c r="K467" s="27" t="str">
        <f t="shared" si="17"/>
        <v>OPAC</v>
      </c>
    </row>
    <row r="468" spans="1:11" x14ac:dyDescent="0.4">
      <c r="A468" s="18" t="s">
        <v>12</v>
      </c>
      <c r="B468" s="19" t="s">
        <v>661</v>
      </c>
      <c r="C468" s="18" t="s">
        <v>662</v>
      </c>
      <c r="D468" s="18" t="s">
        <v>15</v>
      </c>
      <c r="E468" s="18" t="s">
        <v>26</v>
      </c>
      <c r="F468" s="20" t="s">
        <v>663</v>
      </c>
      <c r="G468" s="23" t="s">
        <v>656</v>
      </c>
      <c r="H468" s="20"/>
      <c r="I468" s="23">
        <v>869255</v>
      </c>
      <c r="J468" s="23"/>
      <c r="K468" s="27" t="str">
        <f t="shared" si="17"/>
        <v>OPAC</v>
      </c>
    </row>
    <row r="469" spans="1:11" x14ac:dyDescent="0.4">
      <c r="A469" s="18" t="s">
        <v>12</v>
      </c>
      <c r="B469" s="19" t="s">
        <v>612</v>
      </c>
      <c r="C469" s="18" t="s">
        <v>426</v>
      </c>
      <c r="D469" s="18" t="s">
        <v>15</v>
      </c>
      <c r="E469" s="18" t="s">
        <v>26</v>
      </c>
      <c r="F469" s="20" t="s">
        <v>611</v>
      </c>
      <c r="G469" s="23" t="s">
        <v>265</v>
      </c>
      <c r="H469" s="20"/>
      <c r="I469" s="22">
        <v>862124</v>
      </c>
      <c r="J469" s="22"/>
      <c r="K469" s="27" t="str">
        <f t="shared" si="17"/>
        <v>OPAC</v>
      </c>
    </row>
    <row r="470" spans="1:11" ht="37.5" x14ac:dyDescent="0.4">
      <c r="A470" s="18" t="s">
        <v>12</v>
      </c>
      <c r="B470" s="19" t="s">
        <v>612</v>
      </c>
      <c r="C470" s="18" t="s">
        <v>426</v>
      </c>
      <c r="D470" s="18" t="s">
        <v>15</v>
      </c>
      <c r="E470" s="18" t="s">
        <v>26</v>
      </c>
      <c r="F470" s="20" t="s">
        <v>659</v>
      </c>
      <c r="G470" s="23" t="s">
        <v>656</v>
      </c>
      <c r="H470" s="20"/>
      <c r="I470" s="23">
        <v>869270</v>
      </c>
      <c r="J470" s="23"/>
      <c r="K470" s="27" t="str">
        <f t="shared" si="17"/>
        <v>OPAC</v>
      </c>
    </row>
    <row r="471" spans="1:11" x14ac:dyDescent="0.4">
      <c r="A471" s="18" t="s">
        <v>12</v>
      </c>
      <c r="B471" s="19" t="s">
        <v>439</v>
      </c>
      <c r="C471" s="18" t="s">
        <v>440</v>
      </c>
      <c r="D471" s="18" t="s">
        <v>21</v>
      </c>
      <c r="E471" s="18" t="s">
        <v>22</v>
      </c>
      <c r="F471" s="20" t="s">
        <v>441</v>
      </c>
      <c r="G471" s="23" t="s">
        <v>405</v>
      </c>
      <c r="H471" s="20"/>
      <c r="I471" s="22">
        <v>863400</v>
      </c>
      <c r="J471" s="22"/>
      <c r="K471" s="27" t="str">
        <f t="shared" si="17"/>
        <v>OPAC</v>
      </c>
    </row>
    <row r="472" spans="1:11" x14ac:dyDescent="0.4">
      <c r="A472" s="18" t="s">
        <v>12</v>
      </c>
      <c r="B472" s="19" t="s">
        <v>439</v>
      </c>
      <c r="C472" s="18" t="s">
        <v>440</v>
      </c>
      <c r="D472" s="18" t="s">
        <v>21</v>
      </c>
      <c r="E472" s="18" t="s">
        <v>22</v>
      </c>
      <c r="F472" s="20" t="s">
        <v>446</v>
      </c>
      <c r="G472" s="23" t="s">
        <v>145</v>
      </c>
      <c r="H472" s="20"/>
      <c r="I472" s="22">
        <v>863401</v>
      </c>
      <c r="J472" s="22"/>
      <c r="K472" s="27" t="str">
        <f t="shared" si="17"/>
        <v>OPAC</v>
      </c>
    </row>
    <row r="473" spans="1:11" ht="37.5" x14ac:dyDescent="0.4">
      <c r="A473" s="18" t="s">
        <v>12</v>
      </c>
      <c r="B473" s="19" t="s">
        <v>439</v>
      </c>
      <c r="C473" s="18" t="s">
        <v>440</v>
      </c>
      <c r="D473" s="18" t="s">
        <v>21</v>
      </c>
      <c r="E473" s="18" t="s">
        <v>22</v>
      </c>
      <c r="F473" s="20" t="s">
        <v>528</v>
      </c>
      <c r="G473" s="18" t="s">
        <v>434</v>
      </c>
      <c r="H473" s="14"/>
      <c r="I473" s="22">
        <v>862203</v>
      </c>
      <c r="J473" s="22"/>
      <c r="K473" s="27" t="str">
        <f t="shared" si="17"/>
        <v>OPAC</v>
      </c>
    </row>
    <row r="474" spans="1:11" x14ac:dyDescent="0.4">
      <c r="A474" s="18" t="s">
        <v>12</v>
      </c>
      <c r="B474" s="19" t="s">
        <v>439</v>
      </c>
      <c r="C474" s="18" t="s">
        <v>440</v>
      </c>
      <c r="D474" s="18" t="s">
        <v>21</v>
      </c>
      <c r="E474" s="18" t="s">
        <v>22</v>
      </c>
      <c r="F474" s="20" t="s">
        <v>759</v>
      </c>
      <c r="G474" s="23" t="s">
        <v>30</v>
      </c>
      <c r="H474" s="20"/>
      <c r="I474" s="23">
        <v>844419</v>
      </c>
      <c r="J474" s="23"/>
      <c r="K474" s="27" t="str">
        <f t="shared" si="17"/>
        <v>OPAC</v>
      </c>
    </row>
    <row r="475" spans="1:11" x14ac:dyDescent="0.4">
      <c r="A475" s="18" t="s">
        <v>12</v>
      </c>
      <c r="B475" s="19" t="s">
        <v>255</v>
      </c>
      <c r="C475" s="18" t="s">
        <v>256</v>
      </c>
      <c r="D475" s="18" t="s">
        <v>21</v>
      </c>
      <c r="E475" s="18" t="s">
        <v>22</v>
      </c>
      <c r="F475" s="20" t="s">
        <v>257</v>
      </c>
      <c r="G475" s="14" t="s">
        <v>18</v>
      </c>
      <c r="H475" s="14"/>
      <c r="I475" s="14">
        <v>879019</v>
      </c>
      <c r="J475" s="14"/>
      <c r="K475" s="27" t="str">
        <f t="shared" si="17"/>
        <v>OPAC</v>
      </c>
    </row>
    <row r="476" spans="1:11" x14ac:dyDescent="0.4">
      <c r="A476" s="18" t="s">
        <v>12</v>
      </c>
      <c r="B476" s="19" t="s">
        <v>255</v>
      </c>
      <c r="C476" s="18" t="s">
        <v>256</v>
      </c>
      <c r="D476" s="18" t="s">
        <v>21</v>
      </c>
      <c r="E476" s="18" t="s">
        <v>22</v>
      </c>
      <c r="F476" s="20" t="s">
        <v>524</v>
      </c>
      <c r="G476" s="23" t="s">
        <v>434</v>
      </c>
      <c r="H476" s="20"/>
      <c r="I476" s="22">
        <v>863400</v>
      </c>
      <c r="J476" s="22"/>
      <c r="K476" s="27" t="str">
        <f t="shared" si="17"/>
        <v>OPAC</v>
      </c>
    </row>
    <row r="477" spans="1:11" x14ac:dyDescent="0.4">
      <c r="A477" s="18" t="s">
        <v>12</v>
      </c>
      <c r="B477" s="19" t="s">
        <v>255</v>
      </c>
      <c r="C477" s="18" t="s">
        <v>256</v>
      </c>
      <c r="D477" s="18" t="s">
        <v>21</v>
      </c>
      <c r="E477" s="18" t="s">
        <v>22</v>
      </c>
      <c r="F477" s="20" t="s">
        <v>525</v>
      </c>
      <c r="G477" s="21" t="s">
        <v>397</v>
      </c>
      <c r="H477" s="14"/>
      <c r="I477" s="22">
        <v>863401</v>
      </c>
      <c r="J477" s="22"/>
      <c r="K477" s="27" t="str">
        <f t="shared" si="17"/>
        <v>OPAC</v>
      </c>
    </row>
    <row r="478" spans="1:11" x14ac:dyDescent="0.4">
      <c r="A478" s="18" t="s">
        <v>12</v>
      </c>
      <c r="B478" s="19" t="s">
        <v>442</v>
      </c>
      <c r="C478" s="18" t="s">
        <v>440</v>
      </c>
      <c r="D478" s="18" t="s">
        <v>21</v>
      </c>
      <c r="E478" s="18" t="s">
        <v>22</v>
      </c>
      <c r="F478" s="20" t="s">
        <v>441</v>
      </c>
      <c r="G478" s="23" t="s">
        <v>145</v>
      </c>
      <c r="H478" s="20"/>
      <c r="I478" s="22">
        <v>863400</v>
      </c>
      <c r="J478" s="22"/>
      <c r="K478" s="27" t="str">
        <f t="shared" si="17"/>
        <v>OPAC</v>
      </c>
    </row>
    <row r="479" spans="1:11" x14ac:dyDescent="0.4">
      <c r="A479" s="18" t="s">
        <v>12</v>
      </c>
      <c r="B479" s="19" t="s">
        <v>442</v>
      </c>
      <c r="C479" s="18" t="s">
        <v>440</v>
      </c>
      <c r="D479" s="18" t="s">
        <v>21</v>
      </c>
      <c r="E479" s="18" t="s">
        <v>22</v>
      </c>
      <c r="F479" s="20" t="s">
        <v>446</v>
      </c>
      <c r="G479" s="23" t="s">
        <v>434</v>
      </c>
      <c r="H479" s="20"/>
      <c r="I479" s="22">
        <v>863401</v>
      </c>
      <c r="J479" s="22"/>
      <c r="K479" s="27" t="str">
        <f t="shared" si="17"/>
        <v>OPAC</v>
      </c>
    </row>
    <row r="480" spans="1:11" ht="37.5" x14ac:dyDescent="0.4">
      <c r="A480" s="18" t="s">
        <v>12</v>
      </c>
      <c r="B480" s="19" t="s">
        <v>442</v>
      </c>
      <c r="C480" s="18" t="s">
        <v>440</v>
      </c>
      <c r="D480" s="18" t="s">
        <v>21</v>
      </c>
      <c r="E480" s="18" t="s">
        <v>22</v>
      </c>
      <c r="F480" s="20" t="s">
        <v>528</v>
      </c>
      <c r="G480" s="18" t="s">
        <v>397</v>
      </c>
      <c r="H480" s="14"/>
      <c r="I480" s="22">
        <v>862203</v>
      </c>
      <c r="J480" s="22"/>
      <c r="K480" s="27" t="str">
        <f t="shared" si="17"/>
        <v>OPAC</v>
      </c>
    </row>
    <row r="481" spans="1:11" ht="37.5" x14ac:dyDescent="0.4">
      <c r="A481" s="18" t="s">
        <v>12</v>
      </c>
      <c r="B481" s="19" t="s">
        <v>442</v>
      </c>
      <c r="C481" s="18" t="s">
        <v>440</v>
      </c>
      <c r="D481" s="18" t="s">
        <v>21</v>
      </c>
      <c r="E481" s="18" t="s">
        <v>22</v>
      </c>
      <c r="F481" s="20" t="s">
        <v>531</v>
      </c>
      <c r="G481" s="21" t="s">
        <v>532</v>
      </c>
      <c r="H481" s="14"/>
      <c r="I481" s="22">
        <v>862202</v>
      </c>
      <c r="J481" s="22"/>
      <c r="K481" s="27" t="str">
        <f t="shared" si="17"/>
        <v>OPAC</v>
      </c>
    </row>
    <row r="482" spans="1:11" x14ac:dyDescent="0.4">
      <c r="A482" s="18" t="s">
        <v>12</v>
      </c>
      <c r="B482" s="19" t="s">
        <v>443</v>
      </c>
      <c r="C482" s="18" t="s">
        <v>444</v>
      </c>
      <c r="D482" s="18" t="s">
        <v>15</v>
      </c>
      <c r="E482" s="18" t="s">
        <v>26</v>
      </c>
      <c r="F482" s="20" t="s">
        <v>441</v>
      </c>
      <c r="G482" s="23" t="s">
        <v>145</v>
      </c>
      <c r="H482" s="20"/>
      <c r="I482" s="22">
        <v>863400</v>
      </c>
      <c r="J482" s="22"/>
      <c r="K482" s="27" t="str">
        <f t="shared" si="17"/>
        <v>OPAC</v>
      </c>
    </row>
    <row r="483" spans="1:11" x14ac:dyDescent="0.4">
      <c r="A483" s="18" t="s">
        <v>12</v>
      </c>
      <c r="B483" s="19" t="s">
        <v>443</v>
      </c>
      <c r="C483" s="18" t="s">
        <v>444</v>
      </c>
      <c r="D483" s="18" t="s">
        <v>15</v>
      </c>
      <c r="E483" s="18" t="s">
        <v>26</v>
      </c>
      <c r="F483" s="20" t="s">
        <v>446</v>
      </c>
      <c r="G483" s="23" t="s">
        <v>145</v>
      </c>
      <c r="H483" s="20"/>
      <c r="I483" s="22">
        <v>863401</v>
      </c>
      <c r="J483" s="22"/>
      <c r="K483" s="27" t="str">
        <f t="shared" si="17"/>
        <v>OPAC</v>
      </c>
    </row>
    <row r="484" spans="1:11" ht="37.5" x14ac:dyDescent="0.4">
      <c r="A484" s="18" t="s">
        <v>12</v>
      </c>
      <c r="B484" s="19" t="s">
        <v>443</v>
      </c>
      <c r="C484" s="18" t="s">
        <v>444</v>
      </c>
      <c r="D484" s="18" t="s">
        <v>15</v>
      </c>
      <c r="E484" s="18" t="s">
        <v>26</v>
      </c>
      <c r="F484" s="20" t="s">
        <v>528</v>
      </c>
      <c r="G484" s="18" t="s">
        <v>529</v>
      </c>
      <c r="H484" s="14"/>
      <c r="I484" s="22">
        <v>862203</v>
      </c>
      <c r="J484" s="22"/>
      <c r="K484" s="27" t="str">
        <f t="shared" si="17"/>
        <v>OPAC</v>
      </c>
    </row>
    <row r="485" spans="1:11" ht="37.5" x14ac:dyDescent="0.4">
      <c r="A485" s="18" t="s">
        <v>12</v>
      </c>
      <c r="B485" s="19" t="s">
        <v>443</v>
      </c>
      <c r="C485" s="18" t="s">
        <v>444</v>
      </c>
      <c r="D485" s="18" t="s">
        <v>15</v>
      </c>
      <c r="E485" s="18" t="s">
        <v>26</v>
      </c>
      <c r="F485" s="20" t="s">
        <v>530</v>
      </c>
      <c r="G485" s="21" t="s">
        <v>529</v>
      </c>
      <c r="H485" s="14"/>
      <c r="I485" s="22">
        <v>862202</v>
      </c>
      <c r="J485" s="22"/>
      <c r="K485" s="27" t="str">
        <f t="shared" si="17"/>
        <v>OPAC</v>
      </c>
    </row>
    <row r="486" spans="1:11" x14ac:dyDescent="0.4">
      <c r="A486" s="18" t="s">
        <v>12</v>
      </c>
      <c r="B486" s="19" t="s">
        <v>445</v>
      </c>
      <c r="C486" s="18" t="s">
        <v>444</v>
      </c>
      <c r="D486" s="18" t="s">
        <v>15</v>
      </c>
      <c r="E486" s="18" t="s">
        <v>26</v>
      </c>
      <c r="F486" s="20" t="s">
        <v>441</v>
      </c>
      <c r="G486" s="23" t="s">
        <v>145</v>
      </c>
      <c r="H486" s="20"/>
      <c r="I486" s="22">
        <v>863400</v>
      </c>
      <c r="J486" s="22"/>
      <c r="K486" s="27" t="str">
        <f t="shared" si="17"/>
        <v>OPAC</v>
      </c>
    </row>
    <row r="487" spans="1:11" x14ac:dyDescent="0.4">
      <c r="A487" s="18" t="s">
        <v>12</v>
      </c>
      <c r="B487" s="19" t="s">
        <v>445</v>
      </c>
      <c r="C487" s="18" t="s">
        <v>444</v>
      </c>
      <c r="D487" s="18" t="s">
        <v>15</v>
      </c>
      <c r="E487" s="18" t="s">
        <v>26</v>
      </c>
      <c r="F487" s="20" t="s">
        <v>446</v>
      </c>
      <c r="G487" s="23" t="s">
        <v>434</v>
      </c>
      <c r="H487" s="20"/>
      <c r="I487" s="22">
        <v>863401</v>
      </c>
      <c r="J487" s="22"/>
      <c r="K487" s="27" t="str">
        <f t="shared" si="17"/>
        <v>OPAC</v>
      </c>
    </row>
    <row r="488" spans="1:11" x14ac:dyDescent="0.4">
      <c r="A488" s="18" t="s">
        <v>12</v>
      </c>
      <c r="B488" s="19" t="s">
        <v>581</v>
      </c>
      <c r="C488" s="18" t="s">
        <v>582</v>
      </c>
      <c r="D488" s="18" t="s">
        <v>21</v>
      </c>
      <c r="E488" s="18" t="s">
        <v>26</v>
      </c>
      <c r="F488" s="20" t="s">
        <v>583</v>
      </c>
      <c r="G488" s="23" t="s">
        <v>397</v>
      </c>
      <c r="H488" s="20"/>
      <c r="I488" s="20">
        <v>869261</v>
      </c>
      <c r="J488" s="20"/>
      <c r="K488" s="27" t="str">
        <f t="shared" si="17"/>
        <v>OPAC</v>
      </c>
    </row>
    <row r="489" spans="1:11" x14ac:dyDescent="0.4">
      <c r="A489" s="18" t="s">
        <v>12</v>
      </c>
      <c r="B489" s="19" t="s">
        <v>576</v>
      </c>
      <c r="C489" s="18" t="s">
        <v>577</v>
      </c>
      <c r="D489" s="18" t="s">
        <v>15</v>
      </c>
      <c r="E489" s="18" t="s">
        <v>26</v>
      </c>
      <c r="F489" s="20" t="s">
        <v>644</v>
      </c>
      <c r="G489" s="23" t="s">
        <v>265</v>
      </c>
      <c r="H489" s="20"/>
      <c r="I489" s="23">
        <v>869262</v>
      </c>
      <c r="J489" s="23"/>
      <c r="K489" s="27" t="str">
        <f t="shared" ref="K489:K511" si="18">HYPERLINK("http://klibs1.kj.yamagata-u.ac.jp/mylimedio/search/search.do?keyword=%23ID%3D"&amp;I489,"OPAC")</f>
        <v>OPAC</v>
      </c>
    </row>
    <row r="490" spans="1:11" ht="37.5" x14ac:dyDescent="0.4">
      <c r="A490" s="18" t="s">
        <v>12</v>
      </c>
      <c r="B490" s="19" t="s">
        <v>576</v>
      </c>
      <c r="C490" s="18" t="s">
        <v>577</v>
      </c>
      <c r="D490" s="18" t="s">
        <v>15</v>
      </c>
      <c r="E490" s="18" t="s">
        <v>26</v>
      </c>
      <c r="F490" s="20" t="s">
        <v>578</v>
      </c>
      <c r="G490" s="23" t="s">
        <v>579</v>
      </c>
      <c r="H490" s="20"/>
      <c r="I490" s="20">
        <v>869261</v>
      </c>
      <c r="J490" s="20"/>
      <c r="K490" s="27" t="str">
        <f t="shared" si="18"/>
        <v>OPAC</v>
      </c>
    </row>
    <row r="491" spans="1:11" ht="37.5" x14ac:dyDescent="0.4">
      <c r="A491" s="18" t="s">
        <v>12</v>
      </c>
      <c r="B491" s="19" t="s">
        <v>366</v>
      </c>
      <c r="C491" s="18" t="s">
        <v>170</v>
      </c>
      <c r="D491" s="18" t="s">
        <v>15</v>
      </c>
      <c r="E491" s="18" t="s">
        <v>26</v>
      </c>
      <c r="F491" s="20" t="s">
        <v>580</v>
      </c>
      <c r="G491" s="23" t="s">
        <v>532</v>
      </c>
      <c r="H491" s="20"/>
      <c r="I491" s="20">
        <v>869261</v>
      </c>
      <c r="J491" s="20"/>
      <c r="K491" s="27" t="str">
        <f t="shared" si="18"/>
        <v>OPAC</v>
      </c>
    </row>
    <row r="492" spans="1:11" ht="37.5" x14ac:dyDescent="0.4">
      <c r="A492" s="18" t="s">
        <v>12</v>
      </c>
      <c r="B492" s="19" t="s">
        <v>366</v>
      </c>
      <c r="C492" s="18" t="s">
        <v>170</v>
      </c>
      <c r="D492" s="18" t="s">
        <v>15</v>
      </c>
      <c r="E492" s="18" t="s">
        <v>26</v>
      </c>
      <c r="F492" s="20" t="s">
        <v>367</v>
      </c>
      <c r="G492" s="23" t="s">
        <v>273</v>
      </c>
      <c r="H492" s="20"/>
      <c r="I492" s="20">
        <v>869265</v>
      </c>
      <c r="J492" s="20"/>
      <c r="K492" s="27" t="str">
        <f t="shared" si="18"/>
        <v>OPAC</v>
      </c>
    </row>
    <row r="493" spans="1:11" x14ac:dyDescent="0.4">
      <c r="A493" s="18" t="s">
        <v>12</v>
      </c>
      <c r="B493" s="19" t="s">
        <v>447</v>
      </c>
      <c r="C493" s="18" t="s">
        <v>448</v>
      </c>
      <c r="D493" s="18" t="s">
        <v>15</v>
      </c>
      <c r="E493" s="18" t="s">
        <v>22</v>
      </c>
      <c r="F493" s="20" t="s">
        <v>449</v>
      </c>
      <c r="G493" s="14" t="s">
        <v>18</v>
      </c>
      <c r="H493" s="14"/>
      <c r="I493" s="14">
        <v>879005</v>
      </c>
      <c r="J493" s="14"/>
      <c r="K493" s="27" t="str">
        <f t="shared" si="18"/>
        <v>OPAC</v>
      </c>
    </row>
    <row r="494" spans="1:11" x14ac:dyDescent="0.4">
      <c r="A494" s="18" t="s">
        <v>12</v>
      </c>
      <c r="B494" s="19" t="s">
        <v>447</v>
      </c>
      <c r="C494" s="18" t="s">
        <v>448</v>
      </c>
      <c r="D494" s="18" t="s">
        <v>15</v>
      </c>
      <c r="E494" s="18" t="s">
        <v>22</v>
      </c>
      <c r="F494" s="20" t="s">
        <v>461</v>
      </c>
      <c r="G494" s="23" t="s">
        <v>434</v>
      </c>
      <c r="H494" s="20"/>
      <c r="I494" s="23">
        <v>869277</v>
      </c>
      <c r="J494" s="23"/>
      <c r="K494" s="27" t="str">
        <f t="shared" si="18"/>
        <v>OPAC</v>
      </c>
    </row>
    <row r="495" spans="1:11" ht="37.5" x14ac:dyDescent="0.4">
      <c r="A495" s="18" t="s">
        <v>12</v>
      </c>
      <c r="B495" s="19" t="s">
        <v>447</v>
      </c>
      <c r="C495" s="18" t="s">
        <v>448</v>
      </c>
      <c r="D495" s="18" t="s">
        <v>15</v>
      </c>
      <c r="E495" s="18" t="s">
        <v>22</v>
      </c>
      <c r="F495" s="20" t="s">
        <v>778</v>
      </c>
      <c r="G495" s="23" t="s">
        <v>30</v>
      </c>
      <c r="H495" s="20"/>
      <c r="I495" s="22">
        <v>844421</v>
      </c>
      <c r="J495" s="22"/>
      <c r="K495" s="27" t="str">
        <f t="shared" si="18"/>
        <v>OPAC</v>
      </c>
    </row>
    <row r="496" spans="1:11" ht="37.5" x14ac:dyDescent="0.4">
      <c r="A496" s="18" t="s">
        <v>12</v>
      </c>
      <c r="B496" s="19" t="s">
        <v>447</v>
      </c>
      <c r="C496" s="18" t="s">
        <v>448</v>
      </c>
      <c r="D496" s="18" t="s">
        <v>15</v>
      </c>
      <c r="E496" s="18" t="s">
        <v>22</v>
      </c>
      <c r="F496" s="20" t="s">
        <v>779</v>
      </c>
      <c r="G496" s="23" t="s">
        <v>30</v>
      </c>
      <c r="H496" s="20"/>
      <c r="I496" s="22">
        <v>844422</v>
      </c>
      <c r="J496" s="22"/>
      <c r="K496" s="27" t="str">
        <f t="shared" si="18"/>
        <v>OPAC</v>
      </c>
    </row>
    <row r="497" spans="1:11" ht="37.5" x14ac:dyDescent="0.4">
      <c r="A497" s="18" t="s">
        <v>12</v>
      </c>
      <c r="B497" s="19" t="s">
        <v>604</v>
      </c>
      <c r="C497" s="18" t="s">
        <v>605</v>
      </c>
      <c r="D497" s="18" t="s">
        <v>21</v>
      </c>
      <c r="E497" s="18" t="s">
        <v>22</v>
      </c>
      <c r="F497" s="20" t="s">
        <v>798</v>
      </c>
      <c r="G497" s="18" t="s">
        <v>30</v>
      </c>
      <c r="H497" s="14"/>
      <c r="I497" s="14">
        <v>844423</v>
      </c>
      <c r="J497" s="14"/>
      <c r="K497" s="27" t="str">
        <f t="shared" si="18"/>
        <v>OPAC</v>
      </c>
    </row>
    <row r="498" spans="1:11" ht="37.5" x14ac:dyDescent="0.4">
      <c r="A498" s="18" t="s">
        <v>12</v>
      </c>
      <c r="B498" s="19" t="s">
        <v>604</v>
      </c>
      <c r="C498" s="18" t="s">
        <v>605</v>
      </c>
      <c r="D498" s="18" t="s">
        <v>21</v>
      </c>
      <c r="E498" s="18" t="s">
        <v>22</v>
      </c>
      <c r="F498" s="20" t="s">
        <v>606</v>
      </c>
      <c r="G498" s="23" t="s">
        <v>265</v>
      </c>
      <c r="H498" s="20"/>
      <c r="I498" s="22">
        <v>854603</v>
      </c>
      <c r="J498" s="22"/>
      <c r="K498" s="27" t="str">
        <f t="shared" si="18"/>
        <v>OPAC</v>
      </c>
    </row>
    <row r="499" spans="1:11" x14ac:dyDescent="0.4">
      <c r="A499" s="18" t="s">
        <v>12</v>
      </c>
      <c r="B499" s="19" t="s">
        <v>357</v>
      </c>
      <c r="C499" s="18" t="s">
        <v>358</v>
      </c>
      <c r="D499" s="18" t="s">
        <v>38</v>
      </c>
      <c r="E499" s="18" t="s">
        <v>26</v>
      </c>
      <c r="F499" s="20" t="s">
        <v>450</v>
      </c>
      <c r="G499" s="14" t="s">
        <v>18</v>
      </c>
      <c r="H499" s="14"/>
      <c r="I499" s="14">
        <v>879005</v>
      </c>
      <c r="J499" s="14"/>
      <c r="K499" s="27" t="str">
        <f t="shared" si="18"/>
        <v>OPAC</v>
      </c>
    </row>
    <row r="500" spans="1:11" x14ac:dyDescent="0.4">
      <c r="A500" s="18" t="s">
        <v>12</v>
      </c>
      <c r="B500" s="19" t="s">
        <v>357</v>
      </c>
      <c r="C500" s="18" t="s">
        <v>358</v>
      </c>
      <c r="D500" s="18" t="s">
        <v>38</v>
      </c>
      <c r="E500" s="18" t="s">
        <v>26</v>
      </c>
      <c r="F500" s="20" t="s">
        <v>645</v>
      </c>
      <c r="G500" s="23" t="s">
        <v>265</v>
      </c>
      <c r="H500" s="20"/>
      <c r="I500" s="23">
        <v>211475</v>
      </c>
      <c r="J500" s="23"/>
      <c r="K500" s="27" t="str">
        <f t="shared" si="18"/>
        <v>OPAC</v>
      </c>
    </row>
    <row r="501" spans="1:11" ht="37.5" x14ac:dyDescent="0.4">
      <c r="A501" s="18" t="s">
        <v>12</v>
      </c>
      <c r="B501" s="19" t="s">
        <v>357</v>
      </c>
      <c r="C501" s="18" t="s">
        <v>358</v>
      </c>
      <c r="D501" s="18" t="s">
        <v>38</v>
      </c>
      <c r="E501" s="18" t="s">
        <v>26</v>
      </c>
      <c r="F501" s="20" t="s">
        <v>436</v>
      </c>
      <c r="G501" s="23" t="s">
        <v>437</v>
      </c>
      <c r="H501" s="20"/>
      <c r="I501" s="23">
        <v>862400</v>
      </c>
      <c r="J501" s="23"/>
      <c r="K501" s="27" t="str">
        <f t="shared" si="18"/>
        <v>OPAC</v>
      </c>
    </row>
    <row r="502" spans="1:11" x14ac:dyDescent="0.4">
      <c r="A502" s="18" t="s">
        <v>12</v>
      </c>
      <c r="B502" s="19" t="s">
        <v>357</v>
      </c>
      <c r="C502" s="18" t="s">
        <v>358</v>
      </c>
      <c r="D502" s="18" t="s">
        <v>38</v>
      </c>
      <c r="E502" s="18" t="s">
        <v>26</v>
      </c>
      <c r="F502" s="20" t="s">
        <v>409</v>
      </c>
      <c r="G502" s="23" t="s">
        <v>397</v>
      </c>
      <c r="H502" s="20"/>
      <c r="I502" s="22">
        <v>751035</v>
      </c>
      <c r="J502" s="22"/>
      <c r="K502" s="27" t="str">
        <f t="shared" si="18"/>
        <v>OPAC</v>
      </c>
    </row>
    <row r="503" spans="1:11" ht="37.5" x14ac:dyDescent="0.4">
      <c r="A503" s="18" t="s">
        <v>12</v>
      </c>
      <c r="B503" s="19" t="s">
        <v>357</v>
      </c>
      <c r="C503" s="18" t="s">
        <v>358</v>
      </c>
      <c r="D503" s="18" t="s">
        <v>38</v>
      </c>
      <c r="E503" s="18" t="s">
        <v>26</v>
      </c>
      <c r="F503" s="20" t="s">
        <v>359</v>
      </c>
      <c r="G503" s="23" t="s">
        <v>341</v>
      </c>
      <c r="H503" s="14"/>
      <c r="I503" s="14">
        <v>869622</v>
      </c>
      <c r="J503" s="14"/>
      <c r="K503" s="27" t="str">
        <f t="shared" si="18"/>
        <v>OPAC</v>
      </c>
    </row>
    <row r="504" spans="1:11" x14ac:dyDescent="0.4">
      <c r="A504" s="18" t="s">
        <v>12</v>
      </c>
      <c r="B504" s="19" t="s">
        <v>373</v>
      </c>
      <c r="C504" s="18" t="s">
        <v>374</v>
      </c>
      <c r="D504" s="18" t="s">
        <v>15</v>
      </c>
      <c r="E504" s="18" t="s">
        <v>22</v>
      </c>
      <c r="F504" s="20" t="s">
        <v>375</v>
      </c>
      <c r="G504" s="23" t="s">
        <v>286</v>
      </c>
      <c r="H504" s="20"/>
      <c r="I504" s="22">
        <v>862116</v>
      </c>
      <c r="J504" s="22"/>
      <c r="K504" s="27" t="str">
        <f t="shared" si="18"/>
        <v>OPAC</v>
      </c>
    </row>
    <row r="505" spans="1:11" ht="37.5" x14ac:dyDescent="0.4">
      <c r="A505" s="18" t="s">
        <v>12</v>
      </c>
      <c r="B505" s="19" t="s">
        <v>373</v>
      </c>
      <c r="C505" s="18" t="s">
        <v>374</v>
      </c>
      <c r="D505" s="18" t="s">
        <v>15</v>
      </c>
      <c r="E505" s="18" t="s">
        <v>22</v>
      </c>
      <c r="F505" s="20" t="s">
        <v>380</v>
      </c>
      <c r="G505" s="23" t="s">
        <v>295</v>
      </c>
      <c r="H505" s="20"/>
      <c r="I505" s="22">
        <v>854606</v>
      </c>
      <c r="J505" s="22"/>
      <c r="K505" s="27" t="str">
        <f t="shared" si="18"/>
        <v>OPAC</v>
      </c>
    </row>
    <row r="506" spans="1:11" ht="37.5" x14ac:dyDescent="0.4">
      <c r="A506" s="18" t="s">
        <v>12</v>
      </c>
      <c r="B506" s="19" t="s">
        <v>373</v>
      </c>
      <c r="C506" s="18" t="s">
        <v>374</v>
      </c>
      <c r="D506" s="18" t="s">
        <v>15</v>
      </c>
      <c r="E506" s="18" t="s">
        <v>22</v>
      </c>
      <c r="F506" s="20" t="s">
        <v>381</v>
      </c>
      <c r="G506" s="23" t="s">
        <v>319</v>
      </c>
      <c r="H506" s="20"/>
      <c r="I506" s="23">
        <v>869215</v>
      </c>
      <c r="J506" s="23"/>
      <c r="K506" s="27" t="str">
        <f t="shared" si="18"/>
        <v>OPAC</v>
      </c>
    </row>
    <row r="507" spans="1:11" ht="37.5" x14ac:dyDescent="0.4">
      <c r="A507" s="18" t="s">
        <v>12</v>
      </c>
      <c r="B507" s="19" t="s">
        <v>373</v>
      </c>
      <c r="C507" s="18" t="s">
        <v>374</v>
      </c>
      <c r="D507" s="18" t="s">
        <v>15</v>
      </c>
      <c r="E507" s="18" t="s">
        <v>22</v>
      </c>
      <c r="F507" s="20" t="s">
        <v>382</v>
      </c>
      <c r="G507" s="23" t="s">
        <v>273</v>
      </c>
      <c r="H507" s="20"/>
      <c r="I507" s="23">
        <v>869216</v>
      </c>
      <c r="J507" s="23"/>
      <c r="K507" s="27" t="str">
        <f t="shared" si="18"/>
        <v>OPAC</v>
      </c>
    </row>
    <row r="508" spans="1:11" x14ac:dyDescent="0.4">
      <c r="A508" s="18" t="s">
        <v>12</v>
      </c>
      <c r="B508" s="19" t="s">
        <v>383</v>
      </c>
      <c r="C508" s="18" t="s">
        <v>384</v>
      </c>
      <c r="D508" s="18" t="s">
        <v>38</v>
      </c>
      <c r="E508" s="18" t="s">
        <v>26</v>
      </c>
      <c r="F508" s="20" t="s">
        <v>385</v>
      </c>
      <c r="G508" s="23" t="s">
        <v>319</v>
      </c>
      <c r="H508" s="20"/>
      <c r="I508" s="22">
        <v>857474</v>
      </c>
      <c r="J508" s="22"/>
      <c r="K508" s="27" t="str">
        <f t="shared" si="18"/>
        <v>OPAC</v>
      </c>
    </row>
    <row r="509" spans="1:11" x14ac:dyDescent="0.4">
      <c r="A509" s="18" t="s">
        <v>12</v>
      </c>
      <c r="B509" s="19" t="s">
        <v>383</v>
      </c>
      <c r="C509" s="18" t="s">
        <v>384</v>
      </c>
      <c r="D509" s="18" t="s">
        <v>38</v>
      </c>
      <c r="E509" s="18" t="s">
        <v>26</v>
      </c>
      <c r="F509" s="20" t="s">
        <v>379</v>
      </c>
      <c r="G509" s="23" t="s">
        <v>18</v>
      </c>
      <c r="H509" s="20"/>
      <c r="I509" s="23">
        <v>879018</v>
      </c>
      <c r="J509" s="23"/>
      <c r="K509" s="27" t="str">
        <f t="shared" si="18"/>
        <v>OPAC</v>
      </c>
    </row>
    <row r="510" spans="1:11" x14ac:dyDescent="0.4">
      <c r="A510" s="18" t="s">
        <v>12</v>
      </c>
      <c r="B510" s="19" t="s">
        <v>169</v>
      </c>
      <c r="C510" s="18" t="s">
        <v>170</v>
      </c>
      <c r="D510" s="18" t="s">
        <v>38</v>
      </c>
      <c r="E510" s="18" t="s">
        <v>26</v>
      </c>
      <c r="F510" s="20" t="s">
        <v>378</v>
      </c>
      <c r="G510" s="23" t="s">
        <v>319</v>
      </c>
      <c r="H510" s="20"/>
      <c r="I510" s="23">
        <v>862116</v>
      </c>
      <c r="J510" s="23"/>
      <c r="K510" s="27" t="str">
        <f t="shared" si="18"/>
        <v>OPAC</v>
      </c>
    </row>
    <row r="511" spans="1:11" x14ac:dyDescent="0.4">
      <c r="A511" s="18" t="s">
        <v>12</v>
      </c>
      <c r="B511" s="19" t="s">
        <v>169</v>
      </c>
      <c r="C511" s="18" t="s">
        <v>170</v>
      </c>
      <c r="D511" s="18" t="s">
        <v>38</v>
      </c>
      <c r="E511" s="18" t="s">
        <v>26</v>
      </c>
      <c r="F511" s="20" t="s">
        <v>379</v>
      </c>
      <c r="G511" s="23" t="s">
        <v>18</v>
      </c>
      <c r="H511" s="20"/>
      <c r="I511" s="23">
        <v>879018</v>
      </c>
      <c r="J511" s="23"/>
      <c r="K511" s="27" t="str">
        <f t="shared" si="18"/>
        <v>OPAC</v>
      </c>
    </row>
    <row r="512" spans="1:11" x14ac:dyDescent="0.4">
      <c r="A512" s="18" t="s">
        <v>12</v>
      </c>
      <c r="B512" s="19" t="s">
        <v>169</v>
      </c>
      <c r="C512" s="18" t="s">
        <v>170</v>
      </c>
      <c r="D512" s="18" t="s">
        <v>38</v>
      </c>
      <c r="E512" s="18" t="s">
        <v>26</v>
      </c>
      <c r="F512" s="20" t="s">
        <v>171</v>
      </c>
      <c r="G512" s="23" t="s">
        <v>18</v>
      </c>
      <c r="H512" s="25" t="s">
        <v>172</v>
      </c>
      <c r="I512" s="22"/>
      <c r="J512" s="22"/>
      <c r="K512" s="27" t="str">
        <f>HYPERLINK(H512,"OPAC")</f>
        <v>OPAC</v>
      </c>
    </row>
    <row r="513" spans="1:11" x14ac:dyDescent="0.4">
      <c r="A513" s="18" t="s">
        <v>12</v>
      </c>
      <c r="B513" s="19" t="s">
        <v>386</v>
      </c>
      <c r="C513" s="18" t="s">
        <v>170</v>
      </c>
      <c r="D513" s="18" t="s">
        <v>38</v>
      </c>
      <c r="E513" s="18" t="s">
        <v>26</v>
      </c>
      <c r="F513" s="20" t="s">
        <v>387</v>
      </c>
      <c r="G513" s="23" t="s">
        <v>295</v>
      </c>
      <c r="H513" s="20"/>
      <c r="I513" s="22">
        <v>857474</v>
      </c>
      <c r="J513" s="22"/>
      <c r="K513" s="27" t="str">
        <f t="shared" ref="K513:K544" si="19">HYPERLINK("http://klibs1.kj.yamagata-u.ac.jp/mylimedio/search/search.do?keyword=%23ID%3D"&amp;I513,"OPAC")</f>
        <v>OPAC</v>
      </c>
    </row>
    <row r="514" spans="1:11" x14ac:dyDescent="0.4">
      <c r="A514" s="18" t="s">
        <v>12</v>
      </c>
      <c r="B514" s="19" t="s">
        <v>386</v>
      </c>
      <c r="C514" s="18" t="s">
        <v>170</v>
      </c>
      <c r="D514" s="18" t="s">
        <v>38</v>
      </c>
      <c r="E514" s="18" t="s">
        <v>26</v>
      </c>
      <c r="F514" s="20" t="s">
        <v>388</v>
      </c>
      <c r="G514" s="23" t="s">
        <v>18</v>
      </c>
      <c r="H514" s="20"/>
      <c r="I514" s="23">
        <v>879018</v>
      </c>
      <c r="J514" s="23"/>
      <c r="K514" s="27" t="str">
        <f t="shared" si="19"/>
        <v>OPAC</v>
      </c>
    </row>
    <row r="515" spans="1:11" x14ac:dyDescent="0.4">
      <c r="A515" s="18" t="s">
        <v>12</v>
      </c>
      <c r="B515" s="19" t="s">
        <v>386</v>
      </c>
      <c r="C515" s="18" t="s">
        <v>170</v>
      </c>
      <c r="D515" s="18" t="s">
        <v>38</v>
      </c>
      <c r="E515" s="18" t="s">
        <v>26</v>
      </c>
      <c r="F515" s="20" t="s">
        <v>646</v>
      </c>
      <c r="G515" s="23" t="s">
        <v>18</v>
      </c>
      <c r="H515" s="14"/>
      <c r="I515" s="14">
        <v>879000</v>
      </c>
      <c r="J515" s="14"/>
      <c r="K515" s="27" t="str">
        <f t="shared" si="19"/>
        <v>OPAC</v>
      </c>
    </row>
    <row r="516" spans="1:11" x14ac:dyDescent="0.4">
      <c r="A516" s="18" t="s">
        <v>12</v>
      </c>
      <c r="B516" s="19" t="s">
        <v>386</v>
      </c>
      <c r="C516" s="18" t="s">
        <v>170</v>
      </c>
      <c r="D516" s="18" t="s">
        <v>38</v>
      </c>
      <c r="E516" s="18" t="s">
        <v>26</v>
      </c>
      <c r="F516" s="20" t="s">
        <v>515</v>
      </c>
      <c r="G516" s="18" t="s">
        <v>434</v>
      </c>
      <c r="H516" s="14"/>
      <c r="I516" s="14">
        <v>747858</v>
      </c>
      <c r="J516" s="14"/>
      <c r="K516" s="27" t="str">
        <f t="shared" si="19"/>
        <v>OPAC</v>
      </c>
    </row>
    <row r="517" spans="1:11" x14ac:dyDescent="0.4">
      <c r="A517" s="18" t="s">
        <v>12</v>
      </c>
      <c r="B517" s="19" t="s">
        <v>376</v>
      </c>
      <c r="C517" s="18" t="s">
        <v>170</v>
      </c>
      <c r="D517" s="18" t="s">
        <v>15</v>
      </c>
      <c r="E517" s="18" t="s">
        <v>22</v>
      </c>
      <c r="F517" s="20" t="s">
        <v>377</v>
      </c>
      <c r="G517" s="23" t="s">
        <v>319</v>
      </c>
      <c r="H517" s="20"/>
      <c r="I517" s="22">
        <v>869258</v>
      </c>
      <c r="J517" s="22"/>
      <c r="K517" s="27" t="str">
        <f t="shared" si="19"/>
        <v>OPAC</v>
      </c>
    </row>
    <row r="518" spans="1:11" x14ac:dyDescent="0.4">
      <c r="A518" s="18" t="s">
        <v>12</v>
      </c>
      <c r="B518" s="19" t="s">
        <v>742</v>
      </c>
      <c r="C518" s="18" t="s">
        <v>743</v>
      </c>
      <c r="D518" s="18" t="s">
        <v>15</v>
      </c>
      <c r="E518" s="18" t="s">
        <v>26</v>
      </c>
      <c r="F518" s="20" t="s">
        <v>744</v>
      </c>
      <c r="G518" s="23" t="s">
        <v>30</v>
      </c>
      <c r="H518" s="20"/>
      <c r="I518" s="22">
        <v>862115</v>
      </c>
      <c r="J518" s="22"/>
      <c r="K518" s="27" t="str">
        <f t="shared" si="19"/>
        <v>OPAC</v>
      </c>
    </row>
    <row r="519" spans="1:11" x14ac:dyDescent="0.4">
      <c r="A519" s="18" t="s">
        <v>12</v>
      </c>
      <c r="B519" s="19" t="s">
        <v>345</v>
      </c>
      <c r="C519" s="18" t="s">
        <v>346</v>
      </c>
      <c r="D519" s="18" t="s">
        <v>15</v>
      </c>
      <c r="E519" s="18" t="s">
        <v>22</v>
      </c>
      <c r="F519" s="20" t="s">
        <v>745</v>
      </c>
      <c r="G519" s="23" t="s">
        <v>730</v>
      </c>
      <c r="H519" s="20"/>
      <c r="I519" s="22">
        <v>862115</v>
      </c>
      <c r="J519" s="22"/>
      <c r="K519" s="27" t="str">
        <f t="shared" si="19"/>
        <v>OPAC</v>
      </c>
    </row>
    <row r="520" spans="1:11" x14ac:dyDescent="0.4">
      <c r="A520" s="18" t="s">
        <v>12</v>
      </c>
      <c r="B520" s="19" t="s">
        <v>345</v>
      </c>
      <c r="C520" s="18" t="s">
        <v>346</v>
      </c>
      <c r="D520" s="18" t="s">
        <v>15</v>
      </c>
      <c r="E520" s="18" t="s">
        <v>22</v>
      </c>
      <c r="F520" s="34" t="s">
        <v>650</v>
      </c>
      <c r="G520" s="23" t="s">
        <v>265</v>
      </c>
      <c r="H520" s="20"/>
      <c r="I520" s="23">
        <v>869275</v>
      </c>
      <c r="J520" s="23"/>
      <c r="K520" s="27" t="str">
        <f t="shared" si="19"/>
        <v>OPAC</v>
      </c>
    </row>
    <row r="521" spans="1:11" x14ac:dyDescent="0.4">
      <c r="A521" s="18" t="s">
        <v>12</v>
      </c>
      <c r="B521" s="19" t="s">
        <v>345</v>
      </c>
      <c r="C521" s="18" t="s">
        <v>346</v>
      </c>
      <c r="D521" s="18" t="s">
        <v>15</v>
      </c>
      <c r="E521" s="18" t="s">
        <v>22</v>
      </c>
      <c r="F521" s="34" t="s">
        <v>652</v>
      </c>
      <c r="G521" s="23" t="s">
        <v>18</v>
      </c>
      <c r="H521" s="20"/>
      <c r="I521" s="22">
        <v>879008</v>
      </c>
      <c r="J521" s="22"/>
      <c r="K521" s="27" t="str">
        <f t="shared" si="19"/>
        <v>OPAC</v>
      </c>
    </row>
    <row r="522" spans="1:11" x14ac:dyDescent="0.4">
      <c r="A522" s="18" t="s">
        <v>12</v>
      </c>
      <c r="B522" s="19" t="s">
        <v>345</v>
      </c>
      <c r="C522" s="18" t="s">
        <v>346</v>
      </c>
      <c r="D522" s="18" t="s">
        <v>15</v>
      </c>
      <c r="E522" s="18" t="s">
        <v>22</v>
      </c>
      <c r="F522" s="20" t="s">
        <v>389</v>
      </c>
      <c r="G522" s="23" t="s">
        <v>319</v>
      </c>
      <c r="H522" s="20"/>
      <c r="I522" s="22">
        <v>862116</v>
      </c>
      <c r="J522" s="22"/>
      <c r="K522" s="27" t="str">
        <f t="shared" si="19"/>
        <v>OPAC</v>
      </c>
    </row>
    <row r="523" spans="1:11" ht="37.5" x14ac:dyDescent="0.4">
      <c r="A523" s="18" t="s">
        <v>12</v>
      </c>
      <c r="B523" s="19" t="s">
        <v>345</v>
      </c>
      <c r="C523" s="18" t="s">
        <v>346</v>
      </c>
      <c r="D523" s="18" t="s">
        <v>15</v>
      </c>
      <c r="E523" s="18" t="s">
        <v>22</v>
      </c>
      <c r="F523" s="20" t="s">
        <v>364</v>
      </c>
      <c r="G523" s="23" t="s">
        <v>319</v>
      </c>
      <c r="H523" s="20"/>
      <c r="I523" s="22" t="s">
        <v>365</v>
      </c>
      <c r="J523" s="22"/>
      <c r="K523" s="27" t="str">
        <f t="shared" si="19"/>
        <v>OPAC</v>
      </c>
    </row>
    <row r="524" spans="1:11" x14ac:dyDescent="0.4">
      <c r="A524" s="18" t="s">
        <v>12</v>
      </c>
      <c r="B524" s="19" t="s">
        <v>345</v>
      </c>
      <c r="C524" s="18" t="s">
        <v>346</v>
      </c>
      <c r="D524" s="18" t="s">
        <v>15</v>
      </c>
      <c r="E524" s="18" t="s">
        <v>22</v>
      </c>
      <c r="F524" s="20" t="s">
        <v>347</v>
      </c>
      <c r="G524" s="23" t="s">
        <v>319</v>
      </c>
      <c r="H524" s="20"/>
      <c r="I524" s="22">
        <v>806536</v>
      </c>
      <c r="J524" s="22"/>
      <c r="K524" s="27" t="str">
        <f t="shared" si="19"/>
        <v>OPAC</v>
      </c>
    </row>
    <row r="525" spans="1:11" x14ac:dyDescent="0.4">
      <c r="A525" s="18" t="s">
        <v>12</v>
      </c>
      <c r="B525" s="19" t="s">
        <v>345</v>
      </c>
      <c r="C525" s="18" t="s">
        <v>346</v>
      </c>
      <c r="D525" s="18" t="s">
        <v>15</v>
      </c>
      <c r="E525" s="18" t="s">
        <v>22</v>
      </c>
      <c r="F525" s="20" t="s">
        <v>479</v>
      </c>
      <c r="G525" s="23" t="s">
        <v>397</v>
      </c>
      <c r="H525" s="20"/>
      <c r="I525" s="22">
        <v>806536</v>
      </c>
      <c r="J525" s="22"/>
      <c r="K525" s="27" t="str">
        <f t="shared" si="19"/>
        <v>OPAC</v>
      </c>
    </row>
    <row r="526" spans="1:11" x14ac:dyDescent="0.4">
      <c r="A526" s="18" t="s">
        <v>12</v>
      </c>
      <c r="B526" s="19" t="s">
        <v>348</v>
      </c>
      <c r="C526" s="18" t="s">
        <v>349</v>
      </c>
      <c r="D526" s="18" t="s">
        <v>15</v>
      </c>
      <c r="E526" s="18" t="s">
        <v>22</v>
      </c>
      <c r="F526" s="35" t="s">
        <v>650</v>
      </c>
      <c r="G526" s="23" t="s">
        <v>265</v>
      </c>
      <c r="H526" s="20"/>
      <c r="I526" s="23">
        <v>869275</v>
      </c>
      <c r="J526" s="23"/>
      <c r="K526" s="27" t="str">
        <f t="shared" si="19"/>
        <v>OPAC</v>
      </c>
    </row>
    <row r="527" spans="1:11" x14ac:dyDescent="0.4">
      <c r="A527" s="18" t="s">
        <v>12</v>
      </c>
      <c r="B527" s="19" t="s">
        <v>348</v>
      </c>
      <c r="C527" s="18" t="s">
        <v>349</v>
      </c>
      <c r="D527" s="18" t="s">
        <v>15</v>
      </c>
      <c r="E527" s="18" t="s">
        <v>22</v>
      </c>
      <c r="F527" s="35" t="s">
        <v>653</v>
      </c>
      <c r="G527" s="23" t="s">
        <v>18</v>
      </c>
      <c r="H527" s="20"/>
      <c r="I527" s="22">
        <v>879008</v>
      </c>
      <c r="J527" s="22"/>
      <c r="K527" s="27" t="str">
        <f t="shared" si="19"/>
        <v>OPAC</v>
      </c>
    </row>
    <row r="528" spans="1:11" x14ac:dyDescent="0.4">
      <c r="A528" s="18" t="s">
        <v>12</v>
      </c>
      <c r="B528" s="19" t="s">
        <v>348</v>
      </c>
      <c r="C528" s="18" t="s">
        <v>349</v>
      </c>
      <c r="D528" s="18" t="s">
        <v>15</v>
      </c>
      <c r="E528" s="18" t="s">
        <v>22</v>
      </c>
      <c r="F528" s="20" t="s">
        <v>745</v>
      </c>
      <c r="G528" s="23" t="s">
        <v>30</v>
      </c>
      <c r="H528" s="20"/>
      <c r="I528" s="22">
        <v>862115</v>
      </c>
      <c r="J528" s="22"/>
      <c r="K528" s="27" t="str">
        <f t="shared" si="19"/>
        <v>OPAC</v>
      </c>
    </row>
    <row r="529" spans="1:11" x14ac:dyDescent="0.4">
      <c r="A529" s="18" t="s">
        <v>12</v>
      </c>
      <c r="B529" s="19" t="s">
        <v>348</v>
      </c>
      <c r="C529" s="18" t="s">
        <v>349</v>
      </c>
      <c r="D529" s="18" t="s">
        <v>15</v>
      </c>
      <c r="E529" s="18" t="s">
        <v>22</v>
      </c>
      <c r="F529" s="20" t="s">
        <v>347</v>
      </c>
      <c r="G529" s="23" t="s">
        <v>319</v>
      </c>
      <c r="H529" s="20"/>
      <c r="I529" s="22">
        <v>806536</v>
      </c>
      <c r="J529" s="22"/>
      <c r="K529" s="27" t="str">
        <f t="shared" si="19"/>
        <v>OPAC</v>
      </c>
    </row>
    <row r="530" spans="1:11" x14ac:dyDescent="0.4">
      <c r="A530" s="18" t="s">
        <v>12</v>
      </c>
      <c r="B530" s="19" t="s">
        <v>348</v>
      </c>
      <c r="C530" s="18" t="s">
        <v>349</v>
      </c>
      <c r="D530" s="18" t="s">
        <v>15</v>
      </c>
      <c r="E530" s="18" t="s">
        <v>22</v>
      </c>
      <c r="F530" s="20" t="s">
        <v>479</v>
      </c>
      <c r="G530" s="23" t="s">
        <v>397</v>
      </c>
      <c r="H530" s="20"/>
      <c r="I530" s="22">
        <v>806536</v>
      </c>
      <c r="J530" s="22"/>
      <c r="K530" s="27" t="str">
        <f t="shared" si="19"/>
        <v>OPAC</v>
      </c>
    </row>
    <row r="531" spans="1:11" x14ac:dyDescent="0.4">
      <c r="A531" s="18" t="s">
        <v>12</v>
      </c>
      <c r="B531" s="19" t="s">
        <v>651</v>
      </c>
      <c r="C531" s="18" t="s">
        <v>353</v>
      </c>
      <c r="D531" s="18" t="s">
        <v>15</v>
      </c>
      <c r="E531" s="18" t="s">
        <v>22</v>
      </c>
      <c r="F531" s="20" t="s">
        <v>745</v>
      </c>
      <c r="G531" s="23" t="s">
        <v>30</v>
      </c>
      <c r="H531" s="20"/>
      <c r="I531" s="22">
        <v>862115</v>
      </c>
      <c r="J531" s="22"/>
      <c r="K531" s="27" t="str">
        <f t="shared" si="19"/>
        <v>OPAC</v>
      </c>
    </row>
    <row r="532" spans="1:11" x14ac:dyDescent="0.4">
      <c r="A532" s="18" t="s">
        <v>12</v>
      </c>
      <c r="B532" s="19" t="s">
        <v>651</v>
      </c>
      <c r="C532" s="18" t="s">
        <v>353</v>
      </c>
      <c r="D532" s="18" t="s">
        <v>15</v>
      </c>
      <c r="E532" s="18" t="s">
        <v>22</v>
      </c>
      <c r="F532" s="35" t="s">
        <v>653</v>
      </c>
      <c r="G532" s="23" t="s">
        <v>18</v>
      </c>
      <c r="H532" s="20"/>
      <c r="I532" s="22">
        <v>879008</v>
      </c>
      <c r="J532" s="22"/>
      <c r="K532" s="27" t="str">
        <f t="shared" si="19"/>
        <v>OPAC</v>
      </c>
    </row>
    <row r="533" spans="1:11" x14ac:dyDescent="0.4">
      <c r="A533" s="18" t="s">
        <v>12</v>
      </c>
      <c r="B533" s="19" t="s">
        <v>651</v>
      </c>
      <c r="C533" s="18" t="s">
        <v>353</v>
      </c>
      <c r="D533" s="18" t="s">
        <v>15</v>
      </c>
      <c r="E533" s="18" t="s">
        <v>22</v>
      </c>
      <c r="F533" s="35" t="s">
        <v>650</v>
      </c>
      <c r="G533" s="23" t="s">
        <v>265</v>
      </c>
      <c r="H533" s="20"/>
      <c r="I533" s="23">
        <v>869275</v>
      </c>
      <c r="J533" s="23"/>
      <c r="K533" s="27" t="str">
        <f t="shared" si="19"/>
        <v>OPAC</v>
      </c>
    </row>
    <row r="534" spans="1:11" x14ac:dyDescent="0.4">
      <c r="A534" s="18" t="s">
        <v>12</v>
      </c>
      <c r="B534" s="19" t="s">
        <v>350</v>
      </c>
      <c r="C534" s="18" t="s">
        <v>351</v>
      </c>
      <c r="D534" s="18" t="s">
        <v>15</v>
      </c>
      <c r="E534" s="18" t="s">
        <v>22</v>
      </c>
      <c r="F534" s="35" t="s">
        <v>650</v>
      </c>
      <c r="G534" s="23" t="s">
        <v>265</v>
      </c>
      <c r="H534" s="20"/>
      <c r="I534" s="23">
        <v>869275</v>
      </c>
      <c r="J534" s="23"/>
      <c r="K534" s="27" t="str">
        <f t="shared" si="19"/>
        <v>OPAC</v>
      </c>
    </row>
    <row r="535" spans="1:11" x14ac:dyDescent="0.4">
      <c r="A535" s="18" t="s">
        <v>12</v>
      </c>
      <c r="B535" s="19" t="s">
        <v>350</v>
      </c>
      <c r="C535" s="18" t="s">
        <v>351</v>
      </c>
      <c r="D535" s="18" t="s">
        <v>15</v>
      </c>
      <c r="E535" s="18" t="s">
        <v>22</v>
      </c>
      <c r="F535" s="35" t="s">
        <v>653</v>
      </c>
      <c r="G535" s="23" t="s">
        <v>18</v>
      </c>
      <c r="H535" s="20"/>
      <c r="I535" s="22">
        <v>879008</v>
      </c>
      <c r="J535" s="22"/>
      <c r="K535" s="27" t="str">
        <f t="shared" si="19"/>
        <v>OPAC</v>
      </c>
    </row>
    <row r="536" spans="1:11" x14ac:dyDescent="0.4">
      <c r="A536" s="18" t="s">
        <v>12</v>
      </c>
      <c r="B536" s="19" t="s">
        <v>350</v>
      </c>
      <c r="C536" s="18" t="s">
        <v>351</v>
      </c>
      <c r="D536" s="18" t="s">
        <v>15</v>
      </c>
      <c r="E536" s="18" t="s">
        <v>22</v>
      </c>
      <c r="F536" s="20" t="s">
        <v>347</v>
      </c>
      <c r="G536" s="23" t="s">
        <v>319</v>
      </c>
      <c r="H536" s="20"/>
      <c r="I536" s="22">
        <v>806536</v>
      </c>
      <c r="J536" s="22"/>
      <c r="K536" s="27" t="str">
        <f t="shared" si="19"/>
        <v>OPAC</v>
      </c>
    </row>
    <row r="537" spans="1:11" x14ac:dyDescent="0.4">
      <c r="A537" s="18" t="s">
        <v>12</v>
      </c>
      <c r="B537" s="19" t="s">
        <v>350</v>
      </c>
      <c r="C537" s="18" t="s">
        <v>351</v>
      </c>
      <c r="D537" s="18" t="s">
        <v>15</v>
      </c>
      <c r="E537" s="18" t="s">
        <v>22</v>
      </c>
      <c r="F537" s="20" t="s">
        <v>479</v>
      </c>
      <c r="G537" s="23" t="s">
        <v>145</v>
      </c>
      <c r="H537" s="20"/>
      <c r="I537" s="22">
        <v>806536</v>
      </c>
      <c r="J537" s="22"/>
      <c r="K537" s="27" t="str">
        <f t="shared" si="19"/>
        <v>OPAC</v>
      </c>
    </row>
    <row r="538" spans="1:11" x14ac:dyDescent="0.4">
      <c r="A538" s="18" t="s">
        <v>12</v>
      </c>
      <c r="B538" s="19" t="s">
        <v>350</v>
      </c>
      <c r="C538" s="18" t="s">
        <v>351</v>
      </c>
      <c r="D538" s="18" t="s">
        <v>15</v>
      </c>
      <c r="E538" s="18" t="s">
        <v>22</v>
      </c>
      <c r="F538" s="20" t="s">
        <v>745</v>
      </c>
      <c r="G538" s="23" t="s">
        <v>730</v>
      </c>
      <c r="H538" s="20"/>
      <c r="I538" s="22">
        <v>862115</v>
      </c>
      <c r="J538" s="22"/>
      <c r="K538" s="27" t="str">
        <f t="shared" si="19"/>
        <v>OPAC</v>
      </c>
    </row>
    <row r="539" spans="1:11" x14ac:dyDescent="0.4">
      <c r="A539" s="18" t="s">
        <v>12</v>
      </c>
      <c r="B539" s="19" t="s">
        <v>350</v>
      </c>
      <c r="C539" s="18" t="s">
        <v>351</v>
      </c>
      <c r="D539" s="18" t="s">
        <v>15</v>
      </c>
      <c r="E539" s="18" t="s">
        <v>22</v>
      </c>
      <c r="F539" s="20" t="s">
        <v>438</v>
      </c>
      <c r="G539" s="23" t="s">
        <v>145</v>
      </c>
      <c r="H539" s="20"/>
      <c r="I539" s="22">
        <v>838124</v>
      </c>
      <c r="J539" s="22"/>
      <c r="K539" s="27" t="str">
        <f t="shared" si="19"/>
        <v>OPAC</v>
      </c>
    </row>
    <row r="540" spans="1:11" x14ac:dyDescent="0.4">
      <c r="A540" s="18" t="s">
        <v>12</v>
      </c>
      <c r="B540" s="19" t="s">
        <v>329</v>
      </c>
      <c r="C540" s="18" t="s">
        <v>330</v>
      </c>
      <c r="D540" s="18" t="s">
        <v>15</v>
      </c>
      <c r="E540" s="18" t="s">
        <v>22</v>
      </c>
      <c r="F540" s="35" t="s">
        <v>653</v>
      </c>
      <c r="G540" s="23" t="s">
        <v>18</v>
      </c>
      <c r="H540" s="20"/>
      <c r="I540" s="22">
        <v>879008</v>
      </c>
      <c r="J540" s="22"/>
      <c r="K540" s="27" t="str">
        <f t="shared" si="19"/>
        <v>OPAC</v>
      </c>
    </row>
    <row r="541" spans="1:11" x14ac:dyDescent="0.4">
      <c r="A541" s="18" t="s">
        <v>12</v>
      </c>
      <c r="B541" s="19" t="s">
        <v>329</v>
      </c>
      <c r="C541" s="18" t="s">
        <v>330</v>
      </c>
      <c r="D541" s="18" t="s">
        <v>15</v>
      </c>
      <c r="E541" s="18" t="s">
        <v>22</v>
      </c>
      <c r="F541" s="20" t="s">
        <v>331</v>
      </c>
      <c r="G541" s="23" t="s">
        <v>273</v>
      </c>
      <c r="H541" s="20"/>
      <c r="I541" s="22" t="s">
        <v>332</v>
      </c>
      <c r="J541" s="22"/>
      <c r="K541" s="27" t="str">
        <f t="shared" si="19"/>
        <v>OPAC</v>
      </c>
    </row>
    <row r="542" spans="1:11" x14ac:dyDescent="0.4">
      <c r="A542" s="18" t="s">
        <v>12</v>
      </c>
      <c r="B542" s="19" t="s">
        <v>329</v>
      </c>
      <c r="C542" s="18" t="s">
        <v>330</v>
      </c>
      <c r="D542" s="18" t="s">
        <v>15</v>
      </c>
      <c r="E542" s="18" t="s">
        <v>22</v>
      </c>
      <c r="F542" s="20" t="s">
        <v>347</v>
      </c>
      <c r="G542" s="23" t="s">
        <v>319</v>
      </c>
      <c r="H542" s="20"/>
      <c r="I542" s="22">
        <v>806536</v>
      </c>
      <c r="J542" s="22"/>
      <c r="K542" s="27" t="str">
        <f t="shared" si="19"/>
        <v>OPAC</v>
      </c>
    </row>
    <row r="543" spans="1:11" x14ac:dyDescent="0.4">
      <c r="A543" s="18" t="s">
        <v>12</v>
      </c>
      <c r="B543" s="19" t="s">
        <v>329</v>
      </c>
      <c r="C543" s="18" t="s">
        <v>330</v>
      </c>
      <c r="D543" s="18" t="s">
        <v>15</v>
      </c>
      <c r="E543" s="18" t="s">
        <v>22</v>
      </c>
      <c r="F543" s="20" t="s">
        <v>479</v>
      </c>
      <c r="G543" s="23" t="s">
        <v>145</v>
      </c>
      <c r="H543" s="20"/>
      <c r="I543" s="22">
        <v>806536</v>
      </c>
      <c r="J543" s="22"/>
      <c r="K543" s="27" t="str">
        <f t="shared" si="19"/>
        <v>OPAC</v>
      </c>
    </row>
    <row r="544" spans="1:11" x14ac:dyDescent="0.4">
      <c r="A544" s="18" t="s">
        <v>12</v>
      </c>
      <c r="B544" s="19" t="s">
        <v>329</v>
      </c>
      <c r="C544" s="18" t="s">
        <v>330</v>
      </c>
      <c r="D544" s="18" t="s">
        <v>15</v>
      </c>
      <c r="E544" s="18" t="s">
        <v>22</v>
      </c>
      <c r="F544" s="20" t="s">
        <v>476</v>
      </c>
      <c r="G544" s="23" t="s">
        <v>18</v>
      </c>
      <c r="H544" s="20"/>
      <c r="I544" s="23">
        <v>879023</v>
      </c>
      <c r="J544" s="23"/>
      <c r="K544" s="27" t="str">
        <f t="shared" si="19"/>
        <v>OPAC</v>
      </c>
    </row>
    <row r="545" spans="1:11" x14ac:dyDescent="0.4">
      <c r="A545" s="18" t="s">
        <v>12</v>
      </c>
      <c r="B545" s="19" t="s">
        <v>329</v>
      </c>
      <c r="C545" s="18" t="s">
        <v>330</v>
      </c>
      <c r="D545" s="18" t="s">
        <v>15</v>
      </c>
      <c r="E545" s="18" t="s">
        <v>22</v>
      </c>
      <c r="F545" s="20" t="s">
        <v>372</v>
      </c>
      <c r="G545" s="23" t="s">
        <v>295</v>
      </c>
      <c r="H545" s="20"/>
      <c r="I545" s="14">
        <v>854613</v>
      </c>
      <c r="J545" s="14"/>
      <c r="K545" s="27" t="str">
        <f t="shared" ref="K545:K576" si="20">HYPERLINK("http://klibs1.kj.yamagata-u.ac.jp/mylimedio/search/search.do?keyword=%23ID%3D"&amp;I545,"OPAC")</f>
        <v>OPAC</v>
      </c>
    </row>
    <row r="546" spans="1:11" x14ac:dyDescent="0.4">
      <c r="A546" s="18" t="s">
        <v>12</v>
      </c>
      <c r="B546" s="19" t="s">
        <v>329</v>
      </c>
      <c r="C546" s="18" t="s">
        <v>330</v>
      </c>
      <c r="D546" s="18" t="s">
        <v>15</v>
      </c>
      <c r="E546" s="18" t="s">
        <v>22</v>
      </c>
      <c r="F546" s="20" t="s">
        <v>802</v>
      </c>
      <c r="G546" s="23" t="s">
        <v>730</v>
      </c>
      <c r="H546" s="20"/>
      <c r="I546" s="22">
        <v>874371</v>
      </c>
      <c r="J546" s="22"/>
      <c r="K546" s="27" t="str">
        <f t="shared" si="20"/>
        <v>OPAC</v>
      </c>
    </row>
    <row r="547" spans="1:11" ht="37.5" x14ac:dyDescent="0.4">
      <c r="A547" s="18" t="s">
        <v>12</v>
      </c>
      <c r="B547" s="19" t="s">
        <v>329</v>
      </c>
      <c r="C547" s="18" t="s">
        <v>330</v>
      </c>
      <c r="D547" s="18" t="s">
        <v>15</v>
      </c>
      <c r="E547" s="18" t="s">
        <v>22</v>
      </c>
      <c r="F547" s="20" t="s">
        <v>672</v>
      </c>
      <c r="G547" s="23" t="s">
        <v>656</v>
      </c>
      <c r="H547" s="20"/>
      <c r="I547" s="23">
        <v>869269</v>
      </c>
      <c r="J547" s="23"/>
      <c r="K547" s="27" t="str">
        <f t="shared" si="20"/>
        <v>OPAC</v>
      </c>
    </row>
    <row r="548" spans="1:11" x14ac:dyDescent="0.4">
      <c r="A548" s="18" t="s">
        <v>12</v>
      </c>
      <c r="B548" s="19" t="s">
        <v>352</v>
      </c>
      <c r="C548" s="18" t="s">
        <v>353</v>
      </c>
      <c r="D548" s="18" t="s">
        <v>38</v>
      </c>
      <c r="E548" s="18" t="s">
        <v>26</v>
      </c>
      <c r="F548" s="20" t="s">
        <v>745</v>
      </c>
      <c r="G548" s="23" t="s">
        <v>30</v>
      </c>
      <c r="H548" s="20"/>
      <c r="I548" s="22">
        <v>862115</v>
      </c>
      <c r="J548" s="22"/>
      <c r="K548" s="27" t="str">
        <f t="shared" si="20"/>
        <v>OPAC</v>
      </c>
    </row>
    <row r="549" spans="1:11" x14ac:dyDescent="0.4">
      <c r="A549" s="18" t="s">
        <v>12</v>
      </c>
      <c r="B549" s="19" t="s">
        <v>352</v>
      </c>
      <c r="C549" s="18" t="s">
        <v>353</v>
      </c>
      <c r="D549" s="18" t="s">
        <v>38</v>
      </c>
      <c r="E549" s="18" t="s">
        <v>26</v>
      </c>
      <c r="F549" s="35" t="s">
        <v>650</v>
      </c>
      <c r="G549" s="23" t="s">
        <v>265</v>
      </c>
      <c r="H549" s="20"/>
      <c r="I549" s="23">
        <v>869275</v>
      </c>
      <c r="J549" s="23"/>
      <c r="K549" s="27" t="str">
        <f t="shared" si="20"/>
        <v>OPAC</v>
      </c>
    </row>
    <row r="550" spans="1:11" x14ac:dyDescent="0.4">
      <c r="A550" s="18" t="s">
        <v>12</v>
      </c>
      <c r="B550" s="19" t="s">
        <v>352</v>
      </c>
      <c r="C550" s="18" t="s">
        <v>353</v>
      </c>
      <c r="D550" s="18" t="s">
        <v>38</v>
      </c>
      <c r="E550" s="18" t="s">
        <v>26</v>
      </c>
      <c r="F550" s="35" t="s">
        <v>653</v>
      </c>
      <c r="G550" s="23" t="s">
        <v>18</v>
      </c>
      <c r="H550" s="20"/>
      <c r="I550" s="22">
        <v>879008</v>
      </c>
      <c r="J550" s="22"/>
      <c r="K550" s="27" t="str">
        <f t="shared" si="20"/>
        <v>OPAC</v>
      </c>
    </row>
    <row r="551" spans="1:11" x14ac:dyDescent="0.4">
      <c r="A551" s="18" t="s">
        <v>12</v>
      </c>
      <c r="B551" s="19" t="s">
        <v>352</v>
      </c>
      <c r="C551" s="18" t="s">
        <v>353</v>
      </c>
      <c r="D551" s="18" t="s">
        <v>38</v>
      </c>
      <c r="E551" s="18" t="s">
        <v>26</v>
      </c>
      <c r="F551" s="20" t="s">
        <v>347</v>
      </c>
      <c r="G551" s="23" t="s">
        <v>145</v>
      </c>
      <c r="H551" s="20"/>
      <c r="I551" s="22">
        <v>806536</v>
      </c>
      <c r="J551" s="22"/>
      <c r="K551" s="27" t="str">
        <f t="shared" si="20"/>
        <v>OPAC</v>
      </c>
    </row>
    <row r="552" spans="1:11" x14ac:dyDescent="0.4">
      <c r="A552" s="18" t="s">
        <v>12</v>
      </c>
      <c r="B552" s="19" t="s">
        <v>352</v>
      </c>
      <c r="C552" s="18" t="s">
        <v>353</v>
      </c>
      <c r="D552" s="18" t="s">
        <v>38</v>
      </c>
      <c r="E552" s="18" t="s">
        <v>26</v>
      </c>
      <c r="F552" s="20" t="s">
        <v>479</v>
      </c>
      <c r="G552" s="23" t="s">
        <v>434</v>
      </c>
      <c r="H552" s="20"/>
      <c r="I552" s="22">
        <v>806536</v>
      </c>
      <c r="J552" s="22"/>
      <c r="K552" s="27" t="str">
        <f t="shared" si="20"/>
        <v>OPAC</v>
      </c>
    </row>
    <row r="553" spans="1:11" x14ac:dyDescent="0.4">
      <c r="A553" s="18" t="s">
        <v>12</v>
      </c>
      <c r="B553" s="19" t="s">
        <v>352</v>
      </c>
      <c r="C553" s="18" t="s">
        <v>353</v>
      </c>
      <c r="D553" s="18" t="s">
        <v>38</v>
      </c>
      <c r="E553" s="18" t="s">
        <v>26</v>
      </c>
      <c r="F553" s="20" t="s">
        <v>438</v>
      </c>
      <c r="G553" s="23" t="s">
        <v>397</v>
      </c>
      <c r="H553" s="20"/>
      <c r="I553" s="22">
        <v>838124</v>
      </c>
      <c r="J553" s="22"/>
      <c r="K553" s="27" t="str">
        <f t="shared" si="20"/>
        <v>OPAC</v>
      </c>
    </row>
    <row r="554" spans="1:11" ht="37.5" x14ac:dyDescent="0.4">
      <c r="A554" s="18" t="s">
        <v>12</v>
      </c>
      <c r="B554" s="19" t="s">
        <v>398</v>
      </c>
      <c r="C554" s="18" t="s">
        <v>284</v>
      </c>
      <c r="D554" s="18" t="s">
        <v>399</v>
      </c>
      <c r="E554" s="18" t="s">
        <v>22</v>
      </c>
      <c r="F554" s="20" t="s">
        <v>621</v>
      </c>
      <c r="G554" s="14" t="s">
        <v>18</v>
      </c>
      <c r="H554" s="14"/>
      <c r="I554" s="22">
        <v>879003</v>
      </c>
      <c r="J554" s="22"/>
      <c r="K554" s="27" t="str">
        <f t="shared" si="20"/>
        <v>OPAC</v>
      </c>
    </row>
    <row r="555" spans="1:11" ht="37.5" x14ac:dyDescent="0.4">
      <c r="A555" s="18" t="s">
        <v>12</v>
      </c>
      <c r="B555" s="19" t="s">
        <v>398</v>
      </c>
      <c r="C555" s="18" t="s">
        <v>284</v>
      </c>
      <c r="D555" s="18" t="s">
        <v>399</v>
      </c>
      <c r="E555" s="18" t="s">
        <v>22</v>
      </c>
      <c r="F555" s="20" t="s">
        <v>400</v>
      </c>
      <c r="G555" s="21" t="s">
        <v>30</v>
      </c>
      <c r="H555" s="14"/>
      <c r="I555" s="14">
        <v>865508</v>
      </c>
      <c r="J555" s="14"/>
      <c r="K555" s="27" t="str">
        <f t="shared" si="20"/>
        <v>OPAC</v>
      </c>
    </row>
    <row r="556" spans="1:11" x14ac:dyDescent="0.4">
      <c r="A556" s="18" t="s">
        <v>12</v>
      </c>
      <c r="B556" s="19" t="s">
        <v>502</v>
      </c>
      <c r="C556" s="18" t="s">
        <v>503</v>
      </c>
      <c r="D556" s="18" t="s">
        <v>15</v>
      </c>
      <c r="E556" s="18" t="s">
        <v>22</v>
      </c>
      <c r="F556" s="20" t="s">
        <v>504</v>
      </c>
      <c r="G556" s="23" t="s">
        <v>434</v>
      </c>
      <c r="H556" s="20"/>
      <c r="I556" s="23">
        <v>869997</v>
      </c>
      <c r="J556" s="23"/>
      <c r="K556" s="27" t="str">
        <f t="shared" si="20"/>
        <v>OPAC</v>
      </c>
    </row>
    <row r="557" spans="1:11" x14ac:dyDescent="0.4">
      <c r="A557" s="18" t="s">
        <v>12</v>
      </c>
      <c r="B557" s="19" t="s">
        <v>505</v>
      </c>
      <c r="C557" s="18" t="s">
        <v>506</v>
      </c>
      <c r="D557" s="18" t="s">
        <v>38</v>
      </c>
      <c r="E557" s="18" t="s">
        <v>16</v>
      </c>
      <c r="F557" s="20" t="s">
        <v>507</v>
      </c>
      <c r="G557" s="23" t="s">
        <v>145</v>
      </c>
      <c r="H557" s="20"/>
      <c r="I557" s="23">
        <v>869997</v>
      </c>
      <c r="J557" s="23"/>
      <c r="K557" s="27" t="str">
        <f t="shared" si="20"/>
        <v>OPAC</v>
      </c>
    </row>
    <row r="558" spans="1:11" ht="37.5" x14ac:dyDescent="0.4">
      <c r="A558" s="18" t="s">
        <v>12</v>
      </c>
      <c r="B558" s="19" t="s">
        <v>427</v>
      </c>
      <c r="C558" s="18" t="s">
        <v>428</v>
      </c>
      <c r="D558" s="18" t="s">
        <v>38</v>
      </c>
      <c r="E558" s="18" t="s">
        <v>26</v>
      </c>
      <c r="F558" s="20" t="s">
        <v>429</v>
      </c>
      <c r="G558" s="14" t="s">
        <v>18</v>
      </c>
      <c r="H558" s="14"/>
      <c r="I558" s="14">
        <v>879001</v>
      </c>
      <c r="J558" s="14"/>
      <c r="K558" s="27" t="str">
        <f t="shared" si="20"/>
        <v>OPAC</v>
      </c>
    </row>
    <row r="559" spans="1:11" ht="37.5" x14ac:dyDescent="0.4">
      <c r="A559" s="18" t="s">
        <v>12</v>
      </c>
      <c r="B559" s="19" t="s">
        <v>342</v>
      </c>
      <c r="C559" s="18" t="s">
        <v>343</v>
      </c>
      <c r="D559" s="18" t="s">
        <v>38</v>
      </c>
      <c r="E559" s="18" t="s">
        <v>22</v>
      </c>
      <c r="F559" s="20" t="s">
        <v>514</v>
      </c>
      <c r="G559" s="14" t="s">
        <v>18</v>
      </c>
      <c r="H559" s="14"/>
      <c r="I559" s="14">
        <v>879022</v>
      </c>
      <c r="J559" s="14"/>
      <c r="K559" s="27" t="str">
        <f t="shared" si="20"/>
        <v>OPAC</v>
      </c>
    </row>
    <row r="560" spans="1:11" x14ac:dyDescent="0.4">
      <c r="A560" s="18" t="s">
        <v>12</v>
      </c>
      <c r="B560" s="19" t="s">
        <v>342</v>
      </c>
      <c r="C560" s="18" t="s">
        <v>343</v>
      </c>
      <c r="D560" s="18" t="s">
        <v>38</v>
      </c>
      <c r="E560" s="18" t="s">
        <v>22</v>
      </c>
      <c r="F560" s="20" t="s">
        <v>354</v>
      </c>
      <c r="G560" s="23" t="s">
        <v>295</v>
      </c>
      <c r="H560" s="14"/>
      <c r="I560" s="14">
        <v>806536</v>
      </c>
      <c r="J560" s="14"/>
      <c r="K560" s="27" t="str">
        <f t="shared" si="20"/>
        <v>OPAC</v>
      </c>
    </row>
    <row r="561" spans="1:11" ht="37.5" x14ac:dyDescent="0.4">
      <c r="A561" s="18" t="s">
        <v>12</v>
      </c>
      <c r="B561" s="19" t="s">
        <v>342</v>
      </c>
      <c r="C561" s="18" t="s">
        <v>343</v>
      </c>
      <c r="D561" s="18" t="s">
        <v>38</v>
      </c>
      <c r="E561" s="18" t="s">
        <v>22</v>
      </c>
      <c r="F561" s="20" t="s">
        <v>344</v>
      </c>
      <c r="G561" s="14" t="s">
        <v>319</v>
      </c>
      <c r="H561" s="14"/>
      <c r="I561" s="14">
        <v>806536</v>
      </c>
      <c r="J561" s="14"/>
      <c r="K561" s="27" t="str">
        <f t="shared" si="20"/>
        <v>OPAC</v>
      </c>
    </row>
    <row r="562" spans="1:11" x14ac:dyDescent="0.4">
      <c r="A562" s="18" t="s">
        <v>12</v>
      </c>
      <c r="B562" s="19" t="s">
        <v>342</v>
      </c>
      <c r="C562" s="18" t="s">
        <v>343</v>
      </c>
      <c r="D562" s="18" t="s">
        <v>38</v>
      </c>
      <c r="E562" s="18" t="s">
        <v>22</v>
      </c>
      <c r="F562" s="20" t="s">
        <v>355</v>
      </c>
      <c r="G562" s="23" t="s">
        <v>356</v>
      </c>
      <c r="H562" s="14"/>
      <c r="I562" s="14">
        <v>806536</v>
      </c>
      <c r="J562" s="14"/>
      <c r="K562" s="27" t="str">
        <f t="shared" si="20"/>
        <v>OPAC</v>
      </c>
    </row>
    <row r="563" spans="1:11" ht="37.5" x14ac:dyDescent="0.4">
      <c r="A563" s="18" t="s">
        <v>12</v>
      </c>
      <c r="B563" s="19" t="s">
        <v>775</v>
      </c>
      <c r="C563" s="18" t="s">
        <v>776</v>
      </c>
      <c r="D563" s="18" t="s">
        <v>15</v>
      </c>
      <c r="E563" s="18" t="s">
        <v>22</v>
      </c>
      <c r="F563" s="20" t="s">
        <v>797</v>
      </c>
      <c r="G563" s="23" t="s">
        <v>30</v>
      </c>
      <c r="H563" s="20"/>
      <c r="I563" s="22">
        <v>862109</v>
      </c>
      <c r="J563" s="22"/>
      <c r="K563" s="27" t="str">
        <f t="shared" si="20"/>
        <v>OPAC</v>
      </c>
    </row>
    <row r="564" spans="1:11" x14ac:dyDescent="0.4">
      <c r="A564" s="18" t="s">
        <v>12</v>
      </c>
      <c r="B564" s="19" t="s">
        <v>775</v>
      </c>
      <c r="C564" s="18" t="s">
        <v>776</v>
      </c>
      <c r="D564" s="18" t="s">
        <v>15</v>
      </c>
      <c r="E564" s="18" t="s">
        <v>22</v>
      </c>
      <c r="F564" s="20" t="s">
        <v>777</v>
      </c>
      <c r="G564" s="23" t="s">
        <v>30</v>
      </c>
      <c r="H564" s="20"/>
      <c r="I564" s="22">
        <v>874287</v>
      </c>
      <c r="J564" s="22"/>
      <c r="K564" s="27" t="str">
        <f t="shared" si="20"/>
        <v>OPAC</v>
      </c>
    </row>
    <row r="565" spans="1:11" ht="37.5" x14ac:dyDescent="0.4">
      <c r="A565" s="18" t="s">
        <v>12</v>
      </c>
      <c r="B565" s="19" t="s">
        <v>425</v>
      </c>
      <c r="C565" s="18" t="s">
        <v>426</v>
      </c>
      <c r="D565" s="18" t="s">
        <v>15</v>
      </c>
      <c r="E565" s="18" t="s">
        <v>22</v>
      </c>
      <c r="F565" s="20" t="s">
        <v>424</v>
      </c>
      <c r="G565" s="23" t="s">
        <v>145</v>
      </c>
      <c r="H565" s="20"/>
      <c r="I565" s="22">
        <v>862123</v>
      </c>
      <c r="J565" s="22"/>
      <c r="K565" s="27" t="str">
        <f t="shared" si="20"/>
        <v>OPAC</v>
      </c>
    </row>
    <row r="566" spans="1:11" x14ac:dyDescent="0.4">
      <c r="A566" s="18" t="s">
        <v>12</v>
      </c>
      <c r="B566" s="19" t="s">
        <v>425</v>
      </c>
      <c r="C566" s="18" t="s">
        <v>426</v>
      </c>
      <c r="D566" s="18" t="s">
        <v>15</v>
      </c>
      <c r="E566" s="18" t="s">
        <v>22</v>
      </c>
      <c r="F566" s="20" t="s">
        <v>611</v>
      </c>
      <c r="G566" s="23" t="s">
        <v>265</v>
      </c>
      <c r="H566" s="20"/>
      <c r="I566" s="22">
        <v>862124</v>
      </c>
      <c r="J566" s="22"/>
      <c r="K566" s="27" t="str">
        <f t="shared" si="20"/>
        <v>OPAC</v>
      </c>
    </row>
    <row r="567" spans="1:11" ht="37.5" x14ac:dyDescent="0.4">
      <c r="A567" s="18" t="s">
        <v>12</v>
      </c>
      <c r="B567" s="19" t="s">
        <v>425</v>
      </c>
      <c r="C567" s="18" t="s">
        <v>426</v>
      </c>
      <c r="D567" s="18" t="s">
        <v>15</v>
      </c>
      <c r="E567" s="18" t="s">
        <v>22</v>
      </c>
      <c r="F567" s="20" t="s">
        <v>660</v>
      </c>
      <c r="G567" s="23" t="s">
        <v>656</v>
      </c>
      <c r="H567" s="20"/>
      <c r="I567" s="23">
        <v>869270</v>
      </c>
      <c r="J567" s="23"/>
      <c r="K567" s="27" t="str">
        <f t="shared" si="20"/>
        <v>OPAC</v>
      </c>
    </row>
    <row r="568" spans="1:11" x14ac:dyDescent="0.4">
      <c r="A568" s="18" t="s">
        <v>12</v>
      </c>
      <c r="B568" s="19" t="s">
        <v>746</v>
      </c>
      <c r="C568" s="18" t="s">
        <v>351</v>
      </c>
      <c r="D568" s="18" t="s">
        <v>15</v>
      </c>
      <c r="E568" s="18" t="s">
        <v>26</v>
      </c>
      <c r="F568" s="20" t="s">
        <v>745</v>
      </c>
      <c r="G568" s="23" t="s">
        <v>730</v>
      </c>
      <c r="H568" s="20"/>
      <c r="I568" s="22">
        <v>862115</v>
      </c>
      <c r="J568" s="22"/>
      <c r="K568" s="27" t="str">
        <f t="shared" si="20"/>
        <v>OPAC</v>
      </c>
    </row>
    <row r="569" spans="1:11" x14ac:dyDescent="0.4">
      <c r="A569" s="18" t="s">
        <v>12</v>
      </c>
      <c r="B569" s="19" t="s">
        <v>333</v>
      </c>
      <c r="C569" s="18" t="s">
        <v>334</v>
      </c>
      <c r="D569" s="18" t="s">
        <v>38</v>
      </c>
      <c r="E569" s="18" t="s">
        <v>26</v>
      </c>
      <c r="F569" s="20" t="s">
        <v>745</v>
      </c>
      <c r="G569" s="23" t="s">
        <v>30</v>
      </c>
      <c r="H569" s="20"/>
      <c r="I569" s="22">
        <v>862115</v>
      </c>
      <c r="J569" s="22"/>
      <c r="K569" s="27" t="str">
        <f t="shared" si="20"/>
        <v>OPAC</v>
      </c>
    </row>
    <row r="570" spans="1:11" x14ac:dyDescent="0.4">
      <c r="A570" s="18" t="s">
        <v>12</v>
      </c>
      <c r="B570" s="19" t="s">
        <v>333</v>
      </c>
      <c r="C570" s="18" t="s">
        <v>334</v>
      </c>
      <c r="D570" s="18" t="s">
        <v>38</v>
      </c>
      <c r="E570" s="18" t="s">
        <v>26</v>
      </c>
      <c r="F570" s="35" t="s">
        <v>650</v>
      </c>
      <c r="G570" s="23" t="s">
        <v>265</v>
      </c>
      <c r="H570" s="20"/>
      <c r="I570" s="23">
        <v>869275</v>
      </c>
      <c r="J570" s="23"/>
      <c r="K570" s="27" t="str">
        <f t="shared" si="20"/>
        <v>OPAC</v>
      </c>
    </row>
    <row r="571" spans="1:11" x14ac:dyDescent="0.4">
      <c r="A571" s="18" t="s">
        <v>12</v>
      </c>
      <c r="B571" s="19" t="s">
        <v>333</v>
      </c>
      <c r="C571" s="18" t="s">
        <v>334</v>
      </c>
      <c r="D571" s="18" t="s">
        <v>38</v>
      </c>
      <c r="E571" s="18" t="s">
        <v>26</v>
      </c>
      <c r="F571" s="35" t="s">
        <v>654</v>
      </c>
      <c r="G571" s="23" t="s">
        <v>18</v>
      </c>
      <c r="H571" s="20"/>
      <c r="I571" s="22">
        <v>879008</v>
      </c>
      <c r="J571" s="22"/>
      <c r="K571" s="27" t="str">
        <f t="shared" si="20"/>
        <v>OPAC</v>
      </c>
    </row>
    <row r="572" spans="1:11" x14ac:dyDescent="0.4">
      <c r="A572" s="18" t="s">
        <v>12</v>
      </c>
      <c r="B572" s="19" t="s">
        <v>333</v>
      </c>
      <c r="C572" s="18" t="s">
        <v>334</v>
      </c>
      <c r="D572" s="18" t="s">
        <v>38</v>
      </c>
      <c r="E572" s="18" t="s">
        <v>26</v>
      </c>
      <c r="F572" s="20" t="s">
        <v>347</v>
      </c>
      <c r="G572" s="23" t="s">
        <v>319</v>
      </c>
      <c r="H572" s="20"/>
      <c r="I572" s="22">
        <v>806536</v>
      </c>
      <c r="J572" s="22"/>
      <c r="K572" s="27" t="str">
        <f t="shared" si="20"/>
        <v>OPAC</v>
      </c>
    </row>
    <row r="573" spans="1:11" x14ac:dyDescent="0.4">
      <c r="A573" s="18" t="s">
        <v>12</v>
      </c>
      <c r="B573" s="19" t="s">
        <v>333</v>
      </c>
      <c r="C573" s="18" t="s">
        <v>334</v>
      </c>
      <c r="D573" s="18" t="s">
        <v>38</v>
      </c>
      <c r="E573" s="18" t="s">
        <v>26</v>
      </c>
      <c r="F573" s="20" t="s">
        <v>479</v>
      </c>
      <c r="G573" s="23" t="s">
        <v>145</v>
      </c>
      <c r="H573" s="20"/>
      <c r="I573" s="22">
        <v>806536</v>
      </c>
      <c r="J573" s="22"/>
      <c r="K573" s="27" t="str">
        <f t="shared" si="20"/>
        <v>OPAC</v>
      </c>
    </row>
    <row r="574" spans="1:11" x14ac:dyDescent="0.4">
      <c r="A574" s="18" t="s">
        <v>12</v>
      </c>
      <c r="B574" s="19" t="s">
        <v>333</v>
      </c>
      <c r="C574" s="18" t="s">
        <v>334</v>
      </c>
      <c r="D574" s="18" t="s">
        <v>38</v>
      </c>
      <c r="E574" s="18" t="s">
        <v>26</v>
      </c>
      <c r="F574" s="20" t="s">
        <v>335</v>
      </c>
      <c r="G574" s="23" t="s">
        <v>319</v>
      </c>
      <c r="H574" s="20"/>
      <c r="I574" s="22" t="s">
        <v>332</v>
      </c>
      <c r="J574" s="22"/>
      <c r="K574" s="27" t="str">
        <f t="shared" si="20"/>
        <v>OPAC</v>
      </c>
    </row>
    <row r="575" spans="1:11" x14ac:dyDescent="0.4">
      <c r="A575" s="18" t="s">
        <v>12</v>
      </c>
      <c r="B575" s="19" t="s">
        <v>333</v>
      </c>
      <c r="C575" s="18" t="s">
        <v>334</v>
      </c>
      <c r="D575" s="18" t="s">
        <v>38</v>
      </c>
      <c r="E575" s="18" t="s">
        <v>26</v>
      </c>
      <c r="F575" s="20" t="s">
        <v>438</v>
      </c>
      <c r="G575" s="23" t="s">
        <v>405</v>
      </c>
      <c r="H575" s="20"/>
      <c r="I575" s="22">
        <v>838124</v>
      </c>
      <c r="J575" s="22"/>
      <c r="K575" s="27" t="str">
        <f t="shared" si="20"/>
        <v>OPAC</v>
      </c>
    </row>
    <row r="576" spans="1:11" ht="37.5" x14ac:dyDescent="0.4">
      <c r="A576" s="18" t="s">
        <v>12</v>
      </c>
      <c r="B576" s="19" t="s">
        <v>202</v>
      </c>
      <c r="C576" s="18" t="s">
        <v>203</v>
      </c>
      <c r="D576" s="18" t="s">
        <v>204</v>
      </c>
      <c r="E576" s="18" t="s">
        <v>16</v>
      </c>
      <c r="F576" s="20" t="s">
        <v>205</v>
      </c>
      <c r="G576" s="18" t="s">
        <v>206</v>
      </c>
      <c r="H576" s="14"/>
      <c r="I576" s="14">
        <v>874369</v>
      </c>
      <c r="J576" s="14"/>
      <c r="K576" s="27" t="str">
        <f t="shared" si="20"/>
        <v>OPAC</v>
      </c>
    </row>
  </sheetData>
  <autoFilter ref="A5:K576"/>
  <phoneticPr fontId="1"/>
  <hyperlinks>
    <hyperlink ref="H148" r:id="rId1"/>
    <hyperlink ref="H43" r:id="rId2"/>
    <hyperlink ref="H512" r:id="rId3"/>
    <hyperlink ref="H392" r:id="rId4"/>
    <hyperlink ref="H192" r:id="rId5"/>
    <hyperlink ref="H295" r:id="rId6"/>
    <hyperlink ref="H316" r:id="rId7"/>
    <hyperlink ref="H103" r:id="rId8"/>
    <hyperlink ref="H97" r:id="rId9"/>
  </hyperlinks>
  <pageMargins left="0.70866141732283472" right="0.70866141732283472" top="0.74803149606299213" bottom="0.74803149606299213" header="0.31496062992125984" footer="0.31496062992125984"/>
  <pageSetup paperSize="9" scale="85" orientation="landscape" r:id="rId10"/>
  <headerFooter>
    <oddFooter>&amp;P / &amp;N ページ</oddFoot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医学部リスト</vt:lpstr>
      <vt:lpstr>医学部リスト!Print_Area</vt:lpstr>
      <vt:lpstr>医学部リスト!Print_Titles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2018-09-25T05:21:12Z</cp:lastPrinted>
  <dcterms:created xsi:type="dcterms:W3CDTF">2018-09-25T04:36:13Z</dcterms:created>
  <dcterms:modified xsi:type="dcterms:W3CDTF">2018-09-25T05:21:29Z</dcterms:modified>
</cp:coreProperties>
</file>