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1760"/>
  </bookViews>
  <sheets>
    <sheet name="人文社会学部" sheetId="4" r:id="rId1"/>
  </sheets>
  <definedNames>
    <definedName name="_xlnm._FilterDatabase" localSheetId="0" hidden="1">人文社会学部!$A$5:$I$759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7" i="4" l="1"/>
  <c r="I378" i="4"/>
  <c r="I379" i="4"/>
  <c r="I380" i="4"/>
  <c r="I356" i="4"/>
  <c r="I357" i="4"/>
  <c r="I358" i="4"/>
  <c r="I359" i="4"/>
  <c r="I250" i="4"/>
  <c r="I360" i="4"/>
  <c r="I754" i="4"/>
  <c r="I753" i="4"/>
  <c r="I752" i="4"/>
  <c r="I751" i="4"/>
  <c r="I750" i="4"/>
  <c r="I652" i="4"/>
  <c r="I631" i="4"/>
  <c r="I628" i="4"/>
  <c r="I627" i="4"/>
  <c r="I625" i="4"/>
  <c r="I612" i="4"/>
  <c r="I603" i="4"/>
  <c r="I475" i="4"/>
  <c r="I467" i="4"/>
  <c r="I465" i="4"/>
  <c r="I453" i="4"/>
  <c r="I443" i="4"/>
  <c r="I383" i="4"/>
  <c r="I382" i="4"/>
  <c r="I381" i="4"/>
  <c r="I362" i="4"/>
  <c r="I361" i="4"/>
  <c r="I391" i="4"/>
  <c r="I390" i="4"/>
  <c r="I80" i="4"/>
  <c r="I76" i="4"/>
  <c r="I75" i="4"/>
  <c r="I437" i="4"/>
  <c r="I434" i="4"/>
  <c r="I257" i="4"/>
  <c r="I6" i="4"/>
  <c r="I758" i="4"/>
  <c r="I757" i="4"/>
  <c r="I755" i="4"/>
  <c r="I745" i="4"/>
  <c r="I739" i="4"/>
  <c r="I738" i="4"/>
  <c r="I737" i="4"/>
  <c r="I736" i="4"/>
  <c r="I735" i="4"/>
  <c r="I734" i="4"/>
  <c r="I732" i="4"/>
  <c r="I731" i="4"/>
  <c r="I730" i="4"/>
  <c r="I729" i="4"/>
  <c r="I728" i="4"/>
  <c r="I727" i="4"/>
  <c r="I726" i="4"/>
  <c r="I723" i="4"/>
  <c r="I717" i="4"/>
  <c r="I715" i="4"/>
  <c r="I710" i="4"/>
  <c r="I709" i="4"/>
  <c r="I708" i="4"/>
  <c r="I707" i="4"/>
  <c r="I706" i="4"/>
  <c r="I705" i="4"/>
  <c r="I703" i="4"/>
  <c r="I702" i="4"/>
  <c r="I701" i="4"/>
  <c r="I699" i="4"/>
  <c r="I697" i="4"/>
  <c r="I695" i="4"/>
  <c r="I694" i="4"/>
  <c r="I693" i="4"/>
  <c r="I692" i="4"/>
  <c r="I691" i="4"/>
  <c r="I689" i="4"/>
  <c r="I686" i="4"/>
  <c r="I683" i="4"/>
  <c r="I678" i="4"/>
  <c r="I677" i="4"/>
  <c r="I676" i="4"/>
  <c r="I675" i="4"/>
  <c r="I674" i="4"/>
  <c r="I673" i="4"/>
  <c r="I671" i="4"/>
  <c r="I670" i="4"/>
  <c r="I669" i="4"/>
  <c r="I667" i="4"/>
  <c r="I666" i="4"/>
  <c r="I662" i="4"/>
  <c r="I660" i="4"/>
  <c r="I658" i="4"/>
  <c r="I654" i="4"/>
  <c r="I653" i="4"/>
  <c r="I651" i="4"/>
  <c r="I650" i="4"/>
  <c r="I649" i="4"/>
  <c r="I648" i="4"/>
  <c r="I646" i="4"/>
  <c r="I645" i="4"/>
  <c r="I644" i="4"/>
  <c r="I642" i="4"/>
  <c r="I641" i="4"/>
  <c r="I640" i="4"/>
  <c r="I639" i="4"/>
  <c r="I638" i="4"/>
  <c r="I637" i="4"/>
  <c r="I636" i="4"/>
  <c r="I635" i="4"/>
  <c r="I634" i="4"/>
  <c r="I633" i="4"/>
  <c r="I632" i="4"/>
  <c r="I630" i="4"/>
  <c r="I629" i="4"/>
  <c r="I626" i="4"/>
  <c r="I624" i="4"/>
  <c r="I623" i="4"/>
  <c r="I622" i="4"/>
  <c r="I621" i="4"/>
  <c r="I620" i="4"/>
  <c r="I619" i="4"/>
  <c r="I618" i="4"/>
  <c r="I617" i="4"/>
  <c r="I615" i="4"/>
  <c r="I613" i="4"/>
  <c r="I611" i="4"/>
  <c r="I609" i="4"/>
  <c r="I608" i="4"/>
  <c r="I607" i="4"/>
  <c r="I606" i="4"/>
  <c r="I605" i="4"/>
  <c r="I602" i="4"/>
  <c r="I599" i="4"/>
  <c r="I597" i="4"/>
  <c r="I596" i="4"/>
  <c r="I595" i="4"/>
  <c r="I594" i="4"/>
  <c r="I593" i="4"/>
  <c r="I592" i="4"/>
  <c r="I591" i="4"/>
  <c r="I590" i="4"/>
  <c r="I588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2" i="4"/>
  <c r="I541" i="4"/>
  <c r="I540" i="4"/>
  <c r="I537" i="4"/>
  <c r="I536" i="4"/>
  <c r="I535" i="4"/>
  <c r="I534" i="4"/>
  <c r="I533" i="4"/>
  <c r="I532" i="4"/>
  <c r="I529" i="4"/>
  <c r="I527" i="4"/>
  <c r="I526" i="4"/>
  <c r="I525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4" i="4"/>
  <c r="I473" i="4"/>
  <c r="I472" i="4"/>
  <c r="I471" i="4"/>
  <c r="I470" i="4"/>
  <c r="I469" i="4"/>
  <c r="I468" i="4"/>
  <c r="I466" i="4"/>
  <c r="I464" i="4"/>
  <c r="I463" i="4"/>
  <c r="I462" i="4"/>
  <c r="I461" i="4"/>
  <c r="I460" i="4"/>
  <c r="I459" i="4"/>
  <c r="I458" i="4"/>
  <c r="I457" i="4"/>
  <c r="I456" i="4"/>
  <c r="I455" i="4"/>
  <c r="I454" i="4"/>
  <c r="I452" i="4"/>
  <c r="I450" i="4"/>
  <c r="I449" i="4"/>
  <c r="I448" i="4"/>
  <c r="I447" i="4"/>
  <c r="I446" i="4"/>
  <c r="I444" i="4"/>
  <c r="I442" i="4"/>
  <c r="I441" i="4"/>
  <c r="I440" i="4"/>
  <c r="I439" i="4"/>
  <c r="I438" i="4"/>
  <c r="I435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6" i="4"/>
  <c r="I415" i="4"/>
  <c r="I414" i="4"/>
  <c r="I413" i="4"/>
  <c r="I412" i="4"/>
  <c r="I411" i="4"/>
  <c r="I410" i="4"/>
  <c r="I409" i="4"/>
  <c r="I408" i="4"/>
  <c r="I407" i="4"/>
  <c r="I406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89" i="4"/>
  <c r="I387" i="4"/>
  <c r="I386" i="4"/>
  <c r="I385" i="4"/>
  <c r="I384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5" i="4"/>
  <c r="I264" i="4"/>
  <c r="I262" i="4"/>
  <c r="I259" i="4"/>
  <c r="I258" i="4"/>
  <c r="I255" i="4"/>
  <c r="I252" i="4"/>
  <c r="I251" i="4"/>
  <c r="I249" i="4"/>
  <c r="I247" i="4"/>
  <c r="I246" i="4"/>
  <c r="I245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6" i="4"/>
  <c r="I215" i="4"/>
  <c r="I214" i="4"/>
  <c r="I213" i="4"/>
  <c r="I212" i="4"/>
  <c r="I211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6" i="4"/>
  <c r="I195" i="4"/>
  <c r="I194" i="4"/>
  <c r="I193" i="4"/>
  <c r="I192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2" i="4"/>
  <c r="I161" i="4"/>
  <c r="I158" i="4"/>
  <c r="I157" i="4"/>
  <c r="I156" i="4"/>
  <c r="I155" i="4"/>
  <c r="I152" i="4"/>
  <c r="I151" i="4"/>
  <c r="I150" i="4"/>
  <c r="I149" i="4"/>
  <c r="I148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79" i="4"/>
  <c r="I78" i="4"/>
  <c r="I77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7" i="4"/>
  <c r="I53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9" i="4"/>
  <c r="I8" i="4"/>
  <c r="I7" i="4"/>
</calcChain>
</file>

<file path=xl/sharedStrings.xml><?xml version="1.0" encoding="utf-8"?>
<sst xmlns="http://schemas.openxmlformats.org/spreadsheetml/2006/main" count="3798" uniqueCount="1370">
  <si>
    <t>時間割コード</t>
  </si>
  <si>
    <t>授業科目名</t>
  </si>
  <si>
    <t>担当教員</t>
  </si>
  <si>
    <t>13005</t>
  </si>
  <si>
    <t>認知心理学概論</t>
  </si>
  <si>
    <t>大杉　尚之(OSUGI Takayuki)</t>
  </si>
  <si>
    <t>13258</t>
  </si>
  <si>
    <t>ヨーロッパ史英書講読（二）</t>
  </si>
  <si>
    <t>山﨑　彰(YAMAZAKI Akira)</t>
  </si>
  <si>
    <t>13257</t>
  </si>
  <si>
    <t>ヨーロッパ史英書講読（一）</t>
  </si>
  <si>
    <t>山崎彰 (YAMAZAKI Akira)</t>
  </si>
  <si>
    <t>12013</t>
  </si>
  <si>
    <t>経済思想</t>
  </si>
  <si>
    <t>下平　裕之(SHIMODAIRA Hiroyuki)</t>
  </si>
  <si>
    <t>14031</t>
  </si>
  <si>
    <t>下平 裕之(SHIMODAIRA Hiroyuki)</t>
  </si>
  <si>
    <t>12021</t>
  </si>
  <si>
    <t>スペイン語１</t>
  </si>
  <si>
    <t>土井正樹(DOI Masaki)、松本剛(MATSUMOTO Go)</t>
  </si>
  <si>
    <t>12022</t>
  </si>
  <si>
    <t>スペイン語２</t>
  </si>
  <si>
    <t>土井　正樹(DOI Masaki),松本　剛(MATSUMOTO Go)</t>
  </si>
  <si>
    <t>13013</t>
  </si>
  <si>
    <t>文化動態論（ヨーロッパ）</t>
  </si>
  <si>
    <t>山崎 彰(YAMAZAKI Akira)</t>
  </si>
  <si>
    <t>13281</t>
  </si>
  <si>
    <t>芸術文化実習</t>
  </si>
  <si>
    <t>石澤 靖典(ISHIZAWA Yasunori), 佐藤 琴(SATO Koto)</t>
  </si>
  <si>
    <t>13142</t>
  </si>
  <si>
    <t>美学・芸術学特殊講義</t>
  </si>
  <si>
    <t>元木幸一(MOTOKI Koichi)</t>
  </si>
  <si>
    <t>13009</t>
  </si>
  <si>
    <t>日本語学概論</t>
  </si>
  <si>
    <t>中澤 信幸(NAKAZAWA Nobuyuki)</t>
  </si>
  <si>
    <t>10008</t>
  </si>
  <si>
    <t>日本語（一）</t>
  </si>
  <si>
    <t>13229</t>
  </si>
  <si>
    <t>日本語学演習（前期）</t>
  </si>
  <si>
    <t>森岡 卓司(MORIOKA Takashi)</t>
  </si>
  <si>
    <t>13272</t>
  </si>
  <si>
    <t>日本文化講読</t>
  </si>
  <si>
    <t>13234</t>
  </si>
  <si>
    <t>日本語学講読（後期）</t>
  </si>
  <si>
    <t>13116</t>
  </si>
  <si>
    <t>日本語学特殊講義（後期）</t>
  </si>
  <si>
    <t>17020</t>
  </si>
  <si>
    <t>社会の教材分析Ａ</t>
  </si>
  <si>
    <t>伊藤　晶文(ITO Akifumi),新宮　学(ARAMIYA Manabu),阿部　晃士(ABE Koji),吉井　文美(YOSHII Fumi)</t>
  </si>
  <si>
    <t>15219</t>
  </si>
  <si>
    <t>経営システム（前期）</t>
  </si>
  <si>
    <t>西平 直史(NISHIHIRA Naofumi)</t>
  </si>
  <si>
    <t>15221</t>
  </si>
  <si>
    <t>経営システム（後期）</t>
  </si>
  <si>
    <t>15115</t>
  </si>
  <si>
    <t>社会政策論</t>
  </si>
  <si>
    <t>戸室 健作(TOMURO Kensaku)</t>
  </si>
  <si>
    <t>15231</t>
  </si>
  <si>
    <t>応用情報処理</t>
  </si>
  <si>
    <t>11085</t>
  </si>
  <si>
    <t>ラテン語Ⅰ</t>
  </si>
  <si>
    <t>池田 光則(IKEDA Mitsunori)</t>
  </si>
  <si>
    <t>11086</t>
  </si>
  <si>
    <t>ラテン語Ⅱ</t>
  </si>
  <si>
    <t>13008</t>
  </si>
  <si>
    <t>言語学概論</t>
  </si>
  <si>
    <t>13114</t>
  </si>
  <si>
    <t>言語学特殊講義（後期）</t>
  </si>
  <si>
    <t>13276</t>
  </si>
  <si>
    <t>英米文学講読</t>
  </si>
  <si>
    <t>佐藤　清人（Kiyoto SATO）</t>
  </si>
  <si>
    <t>15047</t>
  </si>
  <si>
    <t>地域経済史</t>
  </si>
  <si>
    <t>岩田 浩太郎(IWATA Koutarou)</t>
  </si>
  <si>
    <t>17013</t>
  </si>
  <si>
    <t>国語科教育法Ｂ</t>
  </si>
  <si>
    <t>小川 雅子(OGAWA Masako)</t>
  </si>
  <si>
    <t>15071</t>
  </si>
  <si>
    <t>日本経済史演習</t>
  </si>
  <si>
    <t>15021</t>
  </si>
  <si>
    <t>日本経済史</t>
  </si>
  <si>
    <t>13126</t>
  </si>
  <si>
    <t>日本史講義（二）</t>
  </si>
  <si>
    <t>松尾 剛次(MATSUO Kenji)</t>
  </si>
  <si>
    <t>『家康に天下を獲らせた男最上義光』（柏書房、二〇一六）</t>
  </si>
  <si>
    <t>15029</t>
  </si>
  <si>
    <t>統計学</t>
  </si>
  <si>
    <t>砂田 洋志(SUNADA Hiroshi)</t>
  </si>
  <si>
    <t>13252</t>
  </si>
  <si>
    <t>ヨーロッパ史演習（二）（後期）</t>
  </si>
  <si>
    <t>15229</t>
  </si>
  <si>
    <t>管理会計（前期）</t>
  </si>
  <si>
    <t>尻無濱 芳崇(SHIRINASHIHAMA Yoshitaka)</t>
  </si>
  <si>
    <t>15855</t>
  </si>
  <si>
    <t>国際取引法演習</t>
  </si>
  <si>
    <t>荒井 太郎(ARAI Taro)</t>
  </si>
  <si>
    <t>15230</t>
  </si>
  <si>
    <t>管理会計（後期）</t>
  </si>
  <si>
    <t>15319</t>
  </si>
  <si>
    <t>地域政策論（前期）</t>
  </si>
  <si>
    <t>山本　匡毅(YAMAMOTO Masaki)</t>
  </si>
  <si>
    <t>15320</t>
  </si>
  <si>
    <t>地域政策論（後期）</t>
  </si>
  <si>
    <t>15807</t>
  </si>
  <si>
    <t>国際取引法</t>
  </si>
  <si>
    <t>13251</t>
  </si>
  <si>
    <t>ヨーロッパ史演習（二）（前期）</t>
  </si>
  <si>
    <t>13024</t>
  </si>
  <si>
    <t>日本文学概論（一）</t>
  </si>
  <si>
    <t>宮腰　直人(MIYAKOSHI Naoto)</t>
  </si>
  <si>
    <t>13273</t>
  </si>
  <si>
    <t>日本文学講読</t>
  </si>
  <si>
    <t>宮腰 直人(MIYAKOSHI Naoto)</t>
  </si>
  <si>
    <t>13136</t>
  </si>
  <si>
    <t>日本古典文学講義</t>
  </si>
  <si>
    <t>13270</t>
  </si>
  <si>
    <t>日本文化演習</t>
  </si>
  <si>
    <t>15033</t>
  </si>
  <si>
    <t>計量経済学</t>
  </si>
  <si>
    <t>13220</t>
  </si>
  <si>
    <t>心理学特殊実験B（前期）</t>
  </si>
  <si>
    <t>佐藤 香(SATOU Kaori)</t>
  </si>
  <si>
    <t>13271</t>
  </si>
  <si>
    <t>日本文学演習</t>
  </si>
  <si>
    <t>13279</t>
  </si>
  <si>
    <t>美術史演習</t>
  </si>
  <si>
    <t>石澤 靖典(ISHIZAWA Yasunori)</t>
  </si>
  <si>
    <t>12016</t>
  </si>
  <si>
    <t>発達心理学</t>
  </si>
  <si>
    <t>本島　優子(MOTOSHIMA Yuko),藤岡　久美子(FUJIOKA Kumiko)</t>
  </si>
  <si>
    <t>15305</t>
  </si>
  <si>
    <t>行政学（前期）</t>
  </si>
  <si>
    <t>金子 優子(KANEKO Yuko)</t>
  </si>
  <si>
    <t>15307</t>
  </si>
  <si>
    <t>行政学（後期）</t>
  </si>
  <si>
    <t>13246</t>
  </si>
  <si>
    <t>アジア史演習（一）（後期）</t>
  </si>
  <si>
    <t>新宮 学(ARAMIYA Manabu)</t>
  </si>
  <si>
    <t>13245</t>
  </si>
  <si>
    <t>アジア史演習（一）（前期）</t>
  </si>
  <si>
    <t>14023</t>
  </si>
  <si>
    <t>政治学入門</t>
  </si>
  <si>
    <t>松本邦彦(MATUMOTO Kunihiko)</t>
  </si>
  <si>
    <t>12011</t>
  </si>
  <si>
    <t>松本　邦彦(MATUMOTO Kunihiko)</t>
  </si>
  <si>
    <t>10006</t>
  </si>
  <si>
    <t>地域づくり特別演習（二）</t>
  </si>
  <si>
    <t>松本 邦彦(MATUMOTO Kunihiko)</t>
  </si>
  <si>
    <t>15309</t>
  </si>
  <si>
    <t>日本政治論</t>
  </si>
  <si>
    <t>15413</t>
  </si>
  <si>
    <t>日本外交論（後期）</t>
  </si>
  <si>
    <t>15411</t>
  </si>
  <si>
    <t>日本外交論（前期）</t>
  </si>
  <si>
    <t>10025</t>
  </si>
  <si>
    <t>英作文（中級）</t>
  </si>
  <si>
    <t>中村　隆(NAKAMURA Takasi)</t>
  </si>
  <si>
    <t>13297</t>
  </si>
  <si>
    <t>留学生活英語（前期）</t>
  </si>
  <si>
    <t>Gloag,David Douglas</t>
  </si>
  <si>
    <t>13298</t>
  </si>
  <si>
    <t>留学生活英語（後期）</t>
  </si>
  <si>
    <t>17028</t>
  </si>
  <si>
    <t>英語の教材分析Ａ</t>
  </si>
  <si>
    <t>冨田　かおる(TOMITA Kaoru)</t>
  </si>
  <si>
    <t>Nishihara, T. et al. Psycholinguistics: Collaboration of Language Study and Education, Asakura Books, 2017</t>
  </si>
  <si>
    <t>10033</t>
  </si>
  <si>
    <t>実践英語（一）（後期）</t>
  </si>
  <si>
    <t>小泉 有紀子(KOIZUMI Yukiko)</t>
  </si>
  <si>
    <t>10031</t>
  </si>
  <si>
    <t>実践英語（一）（前期）</t>
  </si>
  <si>
    <t>小泉　有紀子(KOIZUMI Yukiko)</t>
  </si>
  <si>
    <t>15816</t>
  </si>
  <si>
    <t>労働法</t>
  </si>
  <si>
    <t>阿部 未央(ABE Mio)</t>
  </si>
  <si>
    <t>15318</t>
  </si>
  <si>
    <t>政治過程論（後期）</t>
  </si>
  <si>
    <t>川村 一義(KAWAMURA Kazuyoshi)</t>
  </si>
  <si>
    <t>安田 均(YASUDA Hitoshi)</t>
  </si>
  <si>
    <t>13314</t>
  </si>
  <si>
    <t>フランス語学演習</t>
  </si>
  <si>
    <t>大久保 清朗(OOKUBO Kiyoaki)</t>
  </si>
  <si>
    <t>13284</t>
  </si>
  <si>
    <t>映像学演習</t>
  </si>
  <si>
    <t>14027</t>
  </si>
  <si>
    <t>法と裁判</t>
  </si>
  <si>
    <t>高倉 新喜(TAKAKURA Shinki)</t>
  </si>
  <si>
    <t>13007</t>
  </si>
  <si>
    <t>人間情報科学概論</t>
  </si>
  <si>
    <t>本多 薫(HONDA Kaoru)</t>
  </si>
  <si>
    <t>15613</t>
  </si>
  <si>
    <t>刑事訴訟法</t>
  </si>
  <si>
    <t>15513</t>
  </si>
  <si>
    <t>行政法I</t>
  </si>
  <si>
    <t>和泉田 保一(IZUMIDA Yasuichi)</t>
  </si>
  <si>
    <t>15517</t>
  </si>
  <si>
    <t>行政法II</t>
  </si>
  <si>
    <t>13156</t>
  </si>
  <si>
    <t>国際協力論</t>
  </si>
  <si>
    <t>今村 真央(IMAMURA Masao)</t>
  </si>
  <si>
    <t>15426</t>
  </si>
  <si>
    <t>15261</t>
  </si>
  <si>
    <t>管理会計演習</t>
  </si>
  <si>
    <t>15144</t>
  </si>
  <si>
    <t>医療経済学</t>
  </si>
  <si>
    <t>杉野 誠(SUGINO Makoto)</t>
  </si>
  <si>
    <t>十川 陽一(SOGAWA Yoichi)</t>
  </si>
  <si>
    <t>13262</t>
  </si>
  <si>
    <t>近現代東アジア地域論（二）</t>
  </si>
  <si>
    <t>今村真央(IMAMURA Masao)</t>
  </si>
  <si>
    <t>13127</t>
  </si>
  <si>
    <t>アジア史講義（一）</t>
  </si>
  <si>
    <t>13311</t>
  </si>
  <si>
    <t>時事フランス語</t>
  </si>
  <si>
    <t>合田 陽祐（GODA Yosuke）</t>
  </si>
  <si>
    <t>13322</t>
  </si>
  <si>
    <t>比較文化演習</t>
  </si>
  <si>
    <t>相沢　直樹(AIZAWA Naoki)</t>
  </si>
  <si>
    <t>13211</t>
  </si>
  <si>
    <t>感情心理学演習（前期）</t>
  </si>
  <si>
    <t>15803</t>
  </si>
  <si>
    <t>国際組織法</t>
  </si>
  <si>
    <t>丸山　政己(MARUYAMA Masami)</t>
  </si>
  <si>
    <t>15841</t>
  </si>
  <si>
    <t>国際法演習</t>
  </si>
  <si>
    <t>丸山 政己(MARUYAMA Masami)</t>
  </si>
  <si>
    <t>13239</t>
  </si>
  <si>
    <t>文化人類学演習（四）</t>
  </si>
  <si>
    <t>山本睦(YAMAMOTO Atsushi),松本 雄一(MATSUMOTOI Yuichi)</t>
  </si>
  <si>
    <t>13238</t>
  </si>
  <si>
    <t>文化人類学演習（三）</t>
  </si>
  <si>
    <t>山本睦(YAMAMOTO Atsushi),松本 雄一(MATSUMOTO Yuichi)</t>
  </si>
  <si>
    <t>13326</t>
  </si>
  <si>
    <t>日本史史料講読（三）</t>
  </si>
  <si>
    <t>15125</t>
  </si>
  <si>
    <t>金融論（前期）</t>
  </si>
  <si>
    <t>山口 昌樹(YAMAGUCHI Masaki)</t>
  </si>
  <si>
    <t>15127</t>
  </si>
  <si>
    <t>金融論（後期）</t>
  </si>
  <si>
    <t>13026</t>
  </si>
  <si>
    <t>中国文学概論</t>
  </si>
  <si>
    <t>西上 勝(NISHIGAMI Masaru)</t>
  </si>
  <si>
    <t>15123</t>
  </si>
  <si>
    <t>地方財政論（後期）</t>
  </si>
  <si>
    <t>坂本 直樹(SAKAMOTO Naoki)</t>
  </si>
  <si>
    <t>13255</t>
  </si>
  <si>
    <t>アジア史史料講読（一）</t>
  </si>
  <si>
    <t>13236</t>
  </si>
  <si>
    <t>文化人類学演習（一）</t>
  </si>
  <si>
    <t>坂井 正人（SAKAI Masato）</t>
  </si>
  <si>
    <t>13016</t>
  </si>
  <si>
    <t>文化人類学概論（二）</t>
  </si>
  <si>
    <t>山本 睦(YAMAMOTO Atsushi),松本 雄一(MATSUMOTO Yuichi)</t>
  </si>
  <si>
    <t>15419</t>
  </si>
  <si>
    <t>政治思想史</t>
  </si>
  <si>
    <t>星野 修(HOSHINO Osamu)</t>
  </si>
  <si>
    <t>15301</t>
  </si>
  <si>
    <t>政治理論</t>
  </si>
  <si>
    <t>北川 忠明(KITAGAWA Tadaaki)</t>
  </si>
  <si>
    <t>17030</t>
  </si>
  <si>
    <t>道徳教育実践指導論</t>
  </si>
  <si>
    <t>吉田 誠(YOSHIDA Makoto)</t>
  </si>
  <si>
    <t>15205</t>
  </si>
  <si>
    <t>会計学</t>
  </si>
  <si>
    <t>洪 慈乙(HONG Ja-eul)</t>
  </si>
  <si>
    <t>15311</t>
  </si>
  <si>
    <t>国際関係論</t>
  </si>
  <si>
    <t>高橋 和(TAKAHASI Kazu)</t>
  </si>
  <si>
    <t>15189</t>
  </si>
  <si>
    <t>環境経済学演習</t>
  </si>
  <si>
    <t>15225</t>
  </si>
  <si>
    <t>財務会計</t>
  </si>
  <si>
    <t>13015</t>
  </si>
  <si>
    <t>文化人類学概論（一）</t>
  </si>
  <si>
    <t>坂井　正人(SAKAI Masato)</t>
  </si>
  <si>
    <t>12014</t>
  </si>
  <si>
    <t>教職論</t>
  </si>
  <si>
    <t>吉田　誠(YOSHIDA Makoto)</t>
  </si>
  <si>
    <t>17001</t>
  </si>
  <si>
    <t>15121</t>
  </si>
  <si>
    <t>地方財政論（前期）</t>
  </si>
  <si>
    <t>17012</t>
  </si>
  <si>
    <t>国語科教育法Ａ</t>
  </si>
  <si>
    <t>三浦 登志一(MIURA Toshikazu)</t>
  </si>
  <si>
    <t>15850</t>
  </si>
  <si>
    <t>法哲学演習</t>
  </si>
  <si>
    <t>池田 弘乃(IKEDA Hirono)</t>
  </si>
  <si>
    <t>15331</t>
  </si>
  <si>
    <t>政治理論演習</t>
  </si>
  <si>
    <t>15223</t>
  </si>
  <si>
    <t>経営組織論</t>
  </si>
  <si>
    <t>柴田 聡(SHIBATA Satoshi)</t>
  </si>
  <si>
    <t>12003</t>
  </si>
  <si>
    <t>日本社会論（日本学入門）</t>
  </si>
  <si>
    <t>山本　陽史(YAMAMOTO Harufumi)</t>
  </si>
  <si>
    <t>12015</t>
  </si>
  <si>
    <t>教育原論</t>
  </si>
  <si>
    <t>森田　智幸(MORITA Tomoyuki)</t>
  </si>
  <si>
    <t>15137</t>
  </si>
  <si>
    <t>国際金融論（後期）</t>
  </si>
  <si>
    <t>15135</t>
  </si>
  <si>
    <t>国際金融論（前期）</t>
  </si>
  <si>
    <t>15142</t>
  </si>
  <si>
    <t>環境経済学</t>
  </si>
  <si>
    <t>15109</t>
  </si>
  <si>
    <t>財政学（前期）</t>
  </si>
  <si>
    <t>15111</t>
  </si>
  <si>
    <t>財政学（後期）</t>
  </si>
  <si>
    <t>17010</t>
  </si>
  <si>
    <t>教育課程編成論</t>
  </si>
  <si>
    <t>野口 徹(NOGUCHI Toru)</t>
  </si>
  <si>
    <t>17031</t>
  </si>
  <si>
    <t>特別活動論</t>
  </si>
  <si>
    <t>17026</t>
  </si>
  <si>
    <t>英語科教育法Ａ</t>
  </si>
  <si>
    <t>佐藤 博晴 (SATO Hiroharu)</t>
  </si>
  <si>
    <t>13108</t>
  </si>
  <si>
    <t>調査方法論</t>
  </si>
  <si>
    <t>阿部 晃士(ABE Koji)</t>
  </si>
  <si>
    <t>15253</t>
  </si>
  <si>
    <t>会計学演習</t>
  </si>
  <si>
    <t>17008</t>
  </si>
  <si>
    <t>教育社会学</t>
  </si>
  <si>
    <t>河野 銀子(KAWANO Ginko)</t>
  </si>
  <si>
    <t>15009</t>
  </si>
  <si>
    <t>経済原論</t>
  </si>
  <si>
    <t>13243</t>
  </si>
  <si>
    <t>日本史演習（二）（前期）</t>
  </si>
  <si>
    <t>13244</t>
  </si>
  <si>
    <t>日本史演習（二）（後期）</t>
  </si>
  <si>
    <t>15543</t>
  </si>
  <si>
    <t>憲法演習Ⅱ</t>
  </si>
  <si>
    <t>今野 健一(KONNO Kenichi)</t>
  </si>
  <si>
    <t>13261</t>
  </si>
  <si>
    <t>近現代東アジア地域論（一）</t>
  </si>
  <si>
    <t>中村 篤志(NAKAMURA Atsushi)，中澤 信幸(NAKAZAWA Nobuyuki)</t>
  </si>
  <si>
    <t>是川 晴彦(KOREKAWA Haruhiko)</t>
  </si>
  <si>
    <t>15847</t>
  </si>
  <si>
    <t>経済法演習</t>
  </si>
  <si>
    <t>藤田 稔(HUZITA Minoru)</t>
  </si>
  <si>
    <t>15829</t>
  </si>
  <si>
    <t>知的財産法</t>
  </si>
  <si>
    <t>藤田　稔(HUZITA Minoru)</t>
  </si>
  <si>
    <t>15315</t>
  </si>
  <si>
    <t>比較政治学</t>
  </si>
  <si>
    <t>15415</t>
  </si>
  <si>
    <t>アジア政治論</t>
  </si>
  <si>
    <t>赤倉 泉(AKAKURA Izumi)</t>
  </si>
  <si>
    <t>15177</t>
  </si>
  <si>
    <t>社会政策論演習</t>
  </si>
  <si>
    <t>15148</t>
  </si>
  <si>
    <t>社会保障論</t>
  </si>
  <si>
    <t>15183</t>
  </si>
  <si>
    <t>国際経済論演習</t>
  </si>
  <si>
    <t>亀井 慶太(KAMEI Keita)</t>
  </si>
  <si>
    <t>清塚 邦彦(KIYOZUKA Kunihiko)</t>
  </si>
  <si>
    <t>15809</t>
  </si>
  <si>
    <t>法哲学</t>
  </si>
  <si>
    <t>15705</t>
  </si>
  <si>
    <t>私法入門</t>
  </si>
  <si>
    <t>15105</t>
  </si>
  <si>
    <t>経済政策論（前期）</t>
  </si>
  <si>
    <t>村松 怜(MURAMATSU Ryo)</t>
  </si>
  <si>
    <t>15120</t>
  </si>
  <si>
    <t>日本経済論</t>
  </si>
  <si>
    <t>15605</t>
  </si>
  <si>
    <t>刑法I</t>
  </si>
  <si>
    <t>西岡 正樹（NISHIOKA Masaki）</t>
  </si>
  <si>
    <t>15609</t>
  </si>
  <si>
    <t>刑法II</t>
  </si>
  <si>
    <t>西岡　正樹(NISHIOKA Masaki)</t>
  </si>
  <si>
    <t>15226</t>
  </si>
  <si>
    <t>公会計</t>
  </si>
  <si>
    <t>13020</t>
  </si>
  <si>
    <t>論理学概論</t>
  </si>
  <si>
    <t>清塚　邦彦(KIYOZUKA Kunihiko)</t>
  </si>
  <si>
    <t>13256</t>
  </si>
  <si>
    <t>アジア史史料講読（二）</t>
  </si>
  <si>
    <t>中村 篤志(NAKAMURA Atsushi)</t>
  </si>
  <si>
    <t>15263</t>
  </si>
  <si>
    <t>中小企業論演習</t>
  </si>
  <si>
    <t>吉原　元子(YOSHIWARA Motoko)</t>
  </si>
  <si>
    <t>15335</t>
  </si>
  <si>
    <t>国際関係論演習</t>
  </si>
  <si>
    <t>13021</t>
  </si>
  <si>
    <t>哲学概論</t>
  </si>
  <si>
    <t>15409</t>
  </si>
  <si>
    <t>国際公共政策論</t>
  </si>
  <si>
    <t>13275</t>
  </si>
  <si>
    <t>アメリカ研究演習</t>
  </si>
  <si>
    <t>宇津 まり子(UTSU Mariko)</t>
  </si>
  <si>
    <t>10043</t>
  </si>
  <si>
    <t>キャリア形成論演習</t>
  </si>
  <si>
    <t>浅野 えみ(ASANO Emi)</t>
  </si>
  <si>
    <t>13011</t>
  </si>
  <si>
    <t>文化動態論（日本）</t>
  </si>
  <si>
    <t>吉井 文美(YOSHII Fumi), 十川 陽一(SOGAWA Yoichi)</t>
  </si>
  <si>
    <t>12005</t>
  </si>
  <si>
    <t>日本歴史文化論（日本学入門）</t>
  </si>
  <si>
    <t>十川　陽一(SOGAWA Yoichi),新宮　学(ARAMIYA Manabu),吉井　文美(YOSHII Fumi)</t>
  </si>
  <si>
    <t>13299</t>
  </si>
  <si>
    <t>e-learning（前期）</t>
  </si>
  <si>
    <t>中村 隆(NAKAMURA Takashi)</t>
  </si>
  <si>
    <t>13300</t>
  </si>
  <si>
    <t>e-learning（後期）</t>
  </si>
  <si>
    <t>鈴木 亨(SUZUKI Toru)</t>
  </si>
  <si>
    <t>13155</t>
  </si>
  <si>
    <t>東南アジア地域論</t>
  </si>
  <si>
    <t>15427</t>
  </si>
  <si>
    <t>13287</t>
  </si>
  <si>
    <t>国際文化学演習（前期）</t>
  </si>
  <si>
    <t>合田　陽祐（GODA Yosuke）</t>
  </si>
  <si>
    <t>髙橋　良彰(TAKAHASI Yosiaki)</t>
  </si>
  <si>
    <t>吉井 文美(YOSHII Fumi)</t>
  </si>
  <si>
    <t>13242</t>
  </si>
  <si>
    <t>日本史演習（一）（後期）</t>
  </si>
  <si>
    <t>13241</t>
  </si>
  <si>
    <t>日本史演習（一）（前期）</t>
  </si>
  <si>
    <t>外務省『日本外交文書』日中戦争（六一書房、2013年）</t>
  </si>
  <si>
    <t>13228</t>
  </si>
  <si>
    <t>言語学演習（後期）</t>
  </si>
  <si>
    <t>髙橋真彦</t>
  </si>
  <si>
    <t>10047</t>
  </si>
  <si>
    <t>実践英語（三）（後期）</t>
  </si>
  <si>
    <t>髙橋 真彦(TAKAHASHI Masahiko)</t>
  </si>
  <si>
    <t>13017</t>
  </si>
  <si>
    <t>日本史概論</t>
  </si>
  <si>
    <t>15802</t>
  </si>
  <si>
    <t>国際法</t>
  </si>
  <si>
    <t>13253</t>
  </si>
  <si>
    <t>日本史史料講読（一）</t>
  </si>
  <si>
    <t>15129</t>
  </si>
  <si>
    <t>国際経済論（前期）</t>
  </si>
  <si>
    <t>15131</t>
  </si>
  <si>
    <t>国際経済論（後期）</t>
  </si>
  <si>
    <t>15037</t>
  </si>
  <si>
    <t>応用ミクロ経済学</t>
  </si>
  <si>
    <t>15001</t>
  </si>
  <si>
    <t>ミクロ経済学</t>
  </si>
  <si>
    <t>15145</t>
  </si>
  <si>
    <t>公共経済学</t>
  </si>
  <si>
    <t>15013</t>
  </si>
  <si>
    <t>ゲーム理論（前期）</t>
  </si>
  <si>
    <t>鈴木 明宏(SUZUKI Akihiro)</t>
  </si>
  <si>
    <t>15015</t>
  </si>
  <si>
    <t>ゲーム理論（後期）</t>
  </si>
  <si>
    <t>13307</t>
  </si>
  <si>
    <t>フランス語講読（後期）</t>
  </si>
  <si>
    <t>合田 陽祐（Yosuke GODA）</t>
  </si>
  <si>
    <t>13282</t>
  </si>
  <si>
    <t>表象文化演習（前期）</t>
  </si>
  <si>
    <t>柿並 良佑(KAKINAMI Ryosuke),合田 陽祐(GODA Yosuke)</t>
  </si>
  <si>
    <t>15067</t>
  </si>
  <si>
    <t>意思決定論演習</t>
  </si>
  <si>
    <t>13264</t>
  </si>
  <si>
    <t>応用倫理学演習</t>
  </si>
  <si>
    <t>13283</t>
  </si>
  <si>
    <t>表象文化演習（後期）</t>
  </si>
  <si>
    <t>大久保 清朗(OOKUBO Kiyoaki),摂津 隆信(SETTSU Takanobu)</t>
  </si>
  <si>
    <t>15201</t>
  </si>
  <si>
    <t>経営学</t>
  </si>
  <si>
    <t>13123</t>
  </si>
  <si>
    <t>文化人類学講義（一）</t>
  </si>
  <si>
    <t>13014</t>
  </si>
  <si>
    <t>文化動態論（人類）</t>
  </si>
  <si>
    <t>山本睦(YAMAMOTO Atsushi)，松本 雄一(MATSUMOTO Yuichi)</t>
  </si>
  <si>
    <t>13144</t>
  </si>
  <si>
    <t>映像学講義</t>
  </si>
  <si>
    <t>13124</t>
  </si>
  <si>
    <t>文化人類学講義（二）</t>
  </si>
  <si>
    <t>13120</t>
  </si>
  <si>
    <t>言語学総合講義</t>
  </si>
  <si>
    <t>池田 光則(IKEDA Mitsunori), IRWIN Mark(IRWIN Mark), RYAN Stephen B.(RYAN Stephen B.), 鈴木 亨(SUZUKI Toru), 富澤 直人(TOMIZAWA Naoto), 小泉有紀子(KOIZUMI Yukiko), 冨田 かおる(TOMITA Kaoru), 中澤 信幸(NAKAZAWA Nobuyuki), 渡辺 文生(WATANABE Fumio), 髙橋 真彦(TAKAHASHI Masahiko)</t>
  </si>
  <si>
    <t>13240</t>
  </si>
  <si>
    <t>文化人類学実習</t>
  </si>
  <si>
    <t>坂井正人(SAKAI Masato),山本睦(YAMAMOTO Atsushi)</t>
  </si>
  <si>
    <t>13003</t>
  </si>
  <si>
    <t>社会学概論</t>
  </si>
  <si>
    <t>13207</t>
  </si>
  <si>
    <t>社会学演習（後期）</t>
  </si>
  <si>
    <t>阿部　晃士(ABE Koji)</t>
  </si>
  <si>
    <t>15045</t>
  </si>
  <si>
    <t>市場と組織</t>
  </si>
  <si>
    <t>12009</t>
  </si>
  <si>
    <t>高倉　新喜(TAKAKURA Shinki)</t>
  </si>
  <si>
    <t>市川正人ほか『現代の裁判』（有斐閣）</t>
  </si>
  <si>
    <t>13018</t>
  </si>
  <si>
    <t>アジア史概論</t>
  </si>
  <si>
    <t>15149</t>
  </si>
  <si>
    <t>産業組織論</t>
  </si>
  <si>
    <t>13306</t>
  </si>
  <si>
    <t>フランス語講読（前期）</t>
  </si>
  <si>
    <t>柿並 良佑(KAKINAMI Ryosuke)</t>
  </si>
  <si>
    <t>伊藤 豊(ITO Yutaka)</t>
  </si>
  <si>
    <t>13237</t>
  </si>
  <si>
    <t>文化人類学演習（二）</t>
  </si>
  <si>
    <t>春日直樹編　2008年『人類学で世界をみる』ミネルヴァ書房</t>
  </si>
  <si>
    <t>10046</t>
  </si>
  <si>
    <t>実践英語（三）（前期）</t>
  </si>
  <si>
    <t>小林俊彦・ ショーンM. クランキー. 2011. 『Your First Speech and Presentation 英語スピーチとプレゼンの技術』. 南雲堂.</t>
  </si>
  <si>
    <t>15251</t>
  </si>
  <si>
    <t>経営学演習</t>
  </si>
  <si>
    <t>13277</t>
  </si>
  <si>
    <t>芸術文化演習（一）</t>
  </si>
  <si>
    <t>13263</t>
  </si>
  <si>
    <t>記号論演習</t>
  </si>
  <si>
    <t>15823</t>
  </si>
  <si>
    <t>経済法I</t>
  </si>
  <si>
    <t>15317</t>
  </si>
  <si>
    <t>政治過程論（前期）</t>
  </si>
  <si>
    <t>15063</t>
  </si>
  <si>
    <t>マクロ経済学演習</t>
  </si>
  <si>
    <t>溜川健一(TAMEGAWA Kenichi)</t>
  </si>
  <si>
    <t>15706</t>
  </si>
  <si>
    <t>金融法入門</t>
  </si>
  <si>
    <t>高橋 良彰(TAKAHASI Yosiaki)</t>
  </si>
  <si>
    <t>15017</t>
  </si>
  <si>
    <t>経済学史（前期）</t>
  </si>
  <si>
    <t>15019</t>
  </si>
  <si>
    <t>経済学史（後期）</t>
  </si>
  <si>
    <t>15545</t>
  </si>
  <si>
    <t>行政法演習</t>
  </si>
  <si>
    <t>15101</t>
  </si>
  <si>
    <t>経済情報科学（前期）</t>
  </si>
  <si>
    <t>田北 俊昭(TAKITA, Toshiaki)</t>
  </si>
  <si>
    <t>13288</t>
  </si>
  <si>
    <t>国際文化学演習（後期）</t>
  </si>
  <si>
    <t>東理夫『アメリカは食べる。アメリカ食文化の謎をめぐる旅』（作品社、2015年）</t>
  </si>
  <si>
    <t>13323</t>
  </si>
  <si>
    <t>文化交流史演習</t>
  </si>
  <si>
    <t>藤田文子『アメリカ文化外交と日本ー冷戦期の文化と人の交流』（東京大学出版会、2015年）</t>
  </si>
  <si>
    <t>15423</t>
  </si>
  <si>
    <t>地域の国際化</t>
  </si>
  <si>
    <t>15239</t>
  </si>
  <si>
    <t>中小企業論（前期）</t>
  </si>
  <si>
    <t>吉原 元子(YOSHIWARA Motoko)</t>
  </si>
  <si>
    <t>15240</t>
  </si>
  <si>
    <t>中小企業論（後期）</t>
  </si>
  <si>
    <t>13149</t>
  </si>
  <si>
    <t>フランス文化論</t>
  </si>
  <si>
    <t>合田 陽祐(GODA Yosuke)</t>
  </si>
  <si>
    <t>15708</t>
  </si>
  <si>
    <t>債権各論</t>
  </si>
  <si>
    <t>15039</t>
  </si>
  <si>
    <t>応用マクロ経済学</t>
  </si>
  <si>
    <t>15005</t>
  </si>
  <si>
    <t>マクロ経済学</t>
  </si>
  <si>
    <t>15429</t>
  </si>
  <si>
    <t>公共政策学（前期）</t>
  </si>
  <si>
    <t>川村　一義(KAWAMURA Kazuyoshi)</t>
  </si>
  <si>
    <t>15430</t>
  </si>
  <si>
    <t>公共政策学（後期）</t>
  </si>
  <si>
    <t>15820</t>
  </si>
  <si>
    <t>社会保障法</t>
  </si>
  <si>
    <t>13130</t>
  </si>
  <si>
    <t>ヨーロッパ史講義（二）</t>
  </si>
  <si>
    <t>15042</t>
  </si>
  <si>
    <t>経済数学（前期）</t>
  </si>
  <si>
    <t>15831</t>
  </si>
  <si>
    <t>ビジネス与信管理入門</t>
  </si>
  <si>
    <t>菅野健一(SUGANO Kenichi)、菅原清暁(SUGAWARA Kiyoaki)、
鈴木龍介(SUZUKI Ryusuke)、コーエンズ　久美子(KOENS Kumiko)</t>
  </si>
  <si>
    <t>15702</t>
  </si>
  <si>
    <t>契約法入門</t>
  </si>
  <si>
    <t>小笠原 奈菜(OGASAWARA Nana)</t>
  </si>
  <si>
    <t>15711</t>
  </si>
  <si>
    <t>民法総則・物権総論</t>
  </si>
  <si>
    <t>最新版のポケット型六法</t>
  </si>
  <si>
    <t>大垣尚司『金融から学民事法入門』</t>
  </si>
  <si>
    <t>加藤秀治郎『政治学入門』（第3版）芦書房，2011年；定価2,808円</t>
  </si>
  <si>
    <t>外務省『日本外交文書』日中戦争（六一書房、２０１１年）</t>
  </si>
  <si>
    <t>胡桃澤盛著、「胡桃澤盛日記」刊行会編『胡桃澤盛日記』（「胡桃澤盛日記」刊行会、2011～2012年）</t>
  </si>
  <si>
    <t>唐鎌直義『脱貧困の社会保障』旬報社、2012年</t>
  </si>
  <si>
    <t>戸室健作『ドキュメント請負労働180日』岩波書店、２０１１年</t>
  </si>
  <si>
    <t>上田太一郎他、Excelでできるデータ解析入門、同友館（２００６）</t>
  </si>
  <si>
    <t>与信管理協会編の『与信管理入門』（商事法務、2014年）1,700円（+税）</t>
  </si>
  <si>
    <t>秋吉貴雄・伊藤修一郎・北山俊哉『公共政策学の基礎』（新版）有斐閣，2015年，定価2,808円</t>
  </si>
  <si>
    <t>稲葉馨他『リーガルクエスト行政法（第３版）』有斐閣（2015年）</t>
  </si>
  <si>
    <t>西村清和『現代アートの哲学』（産業図書）</t>
  </si>
  <si>
    <t>山形大学基盤教育院編『スタートアップセミナー学習マニュアル なせば成る！』山形大学出版会、2010年発行</t>
  </si>
  <si>
    <t>小池和男『仕事の経済学(第3版)』東洋経済新報社，2005年</t>
  </si>
  <si>
    <t>片瀬一男ほか, 2017（刊行予定）, 『社会統計学アドバンス』ミネルヴァ書房</t>
  </si>
  <si>
    <t>菅原和孝(編著)2006年『フィールドワークへの挑戦―“実践”人類学入門』世界思想社</t>
  </si>
  <si>
    <t>秦 忠夫、本田 敬吉、西村 陽造『国際金融のしくみ』有斐閣アルマ</t>
  </si>
  <si>
    <t>秦 忠夫、本田 敬吉、西村 陽造『国際金融のしくみ』（有斐閣アルマ）</t>
  </si>
  <si>
    <t>亀井孝・千野栄一・河野六郎『言語学大辞典 第6巻 術語編』（三省堂、1995）</t>
  </si>
  <si>
    <t>ジョン・マーサー、マーティン・シングラー『メロドラマ映画を学ぶ ジャンル・スタイル・感性』フィルムアート社、３０２４円（２０１３）</t>
  </si>
  <si>
    <t>上林 憲雄 等「経験から学ぶ経営学入門」有斐閣</t>
  </si>
  <si>
    <t>国際交流基金・日本国際教育支援協会『日本語能力試験 公式問題集 N1』（凡人社、2012）</t>
  </si>
  <si>
    <t>鷲見洋一『翻訳仏文法』（上・下巻）ちくま学芸文庫、2003年</t>
  </si>
  <si>
    <t>石川城太 他『国際経済学をつかむ［第２版］』有斐閣、2376円、(2013)</t>
  </si>
  <si>
    <t>松尾剛次 『仏教入門』岩波ジュニア新書</t>
  </si>
  <si>
    <t>吉田朋子. ２０１５. 『アカデミックライティング入門 第２版―英語論文作成法』. 慶應義塾大学出版会</t>
  </si>
  <si>
    <t>岸本秀樹. ２００８. 『文法現象から捉える日本語』. 開拓社</t>
  </si>
  <si>
    <t>リアリーイングリッシュ（Reallyenglish）</t>
  </si>
  <si>
    <t>中小企業庁編『中小企業白書』各年版（中小企業庁のウェブサイトから閲覧できます）。</t>
  </si>
  <si>
    <t>Krugman, P., and M. Obsfeld（山本章子 訳） 『クルーグマンの国際経済学 上 貿易編』、丸善出版、3780円、(2014)</t>
  </si>
  <si>
    <t>粕谷裕子『比較政治学』(ミネルヴァ書房)</t>
  </si>
  <si>
    <t>松尾剛次『中世都市鎌倉の風景』吉川弘文館</t>
  </si>
  <si>
    <t>文部科学省「中学校学習指導要領解説 外国編（平成20年9月）」開隆堂（72円）</t>
  </si>
  <si>
    <t>日引聡、有村俊秀『入門 環境経済学』中公新書、780円＋税（2002）</t>
  </si>
  <si>
    <t>田尾 雅夫「組織の心理学 新版」 有斐閣</t>
  </si>
  <si>
    <t>中野晃一『右傾化する日本政治』（岩波新書）</t>
  </si>
  <si>
    <t>神野直彦・小西砂千夫著，『日本の地方財政』，有斐閣，2000円，2014年</t>
  </si>
  <si>
    <t>山下晋司、船曳健夫（編）2008『文化人類学のキーワード〔改訂版〕』有斐閣双書</t>
  </si>
  <si>
    <t>加茂利男他『現代政治学』第4版（有斐閣）、1900円</t>
  </si>
  <si>
    <t>渥美一弥 2016年 『「共感」へのアプローチ』春風社</t>
  </si>
  <si>
    <t>畑農鋭矢・林正義・吉田浩著，『財政学をつかむ[新版]』，有斐閣．2500円，2015年</t>
  </si>
  <si>
    <t>晝間文彦 『基礎コース 金融論 第３版』 新世社</t>
  </si>
  <si>
    <t>斎木一馬『古記録学入門』（吉川弘文館）</t>
  </si>
  <si>
    <t>2016　河合洋尚　編　『景観人類学――身体・政治・マテリアリティ』時潮社</t>
  </si>
  <si>
    <t>2014　内藤直樹・山北輝裕　編『社会的包摂/排除の人類学―開発・難民・福祉』昭和堂</t>
  </si>
  <si>
    <t>鴻上尚史『クール・ジャパン！？　外国人が見たニッポン』講談社現代新書，2015年（本体760円）</t>
  </si>
  <si>
    <t>村田厚生：ヒューマン・インタフェイスの基礎と応用、日本出版サービス、1998</t>
  </si>
  <si>
    <t>デイヴィッド シップマン『ジュディ・ガーランド』キネマ旬報社、1996年</t>
  </si>
  <si>
    <t>Door To Door, Greg Minehane: Perceptia Press. ISBN978-4-939130-82-3</t>
  </si>
  <si>
    <t>Paul Barolsky, Ovid and the Metamorphoses of Modern Art from Botticelli to Picasso, Yale University Press, New Haven-London, 2014. ISBN 0300196695</t>
  </si>
  <si>
    <t>市古貞次編『御伽草子』上下（岩波文庫）</t>
  </si>
  <si>
    <t>富澤敏勝・伏見和史・高田寛著『Q&amp;A国際取引のリスク管理ハンドブック（改訂版）』（セルバ出版 2014年 3,000円〈税別〉）</t>
  </si>
  <si>
    <t>山﨑朗・杉浦勝章・山本匡毅・豆本一茂・田村大樹・岡部遊志（2016年）『地域政策』中央経済社</t>
  </si>
  <si>
    <t>河村寛治・阿部博友著『国際ビジネス法』（ﾚｸｼｽﾈｸｼｽｼﾞｬﾊﾟﾝ、2016年、5,000円〈税別〉）</t>
  </si>
  <si>
    <t>『日英比較：コミュにカティブ英作文』</t>
  </si>
  <si>
    <t>Selected Stories of Graham Swift (Nan'un-do)</t>
  </si>
  <si>
    <t>荒木，栗原：Excelで学ぶ経営科学入門シリーズ（４）シミュレーション，実教出版(2000)</t>
  </si>
  <si>
    <t>大岡昇平『成城だより』上、講談社文芸文庫（ただし絶版、Kindle版および古書のみ)</t>
  </si>
  <si>
    <t>元木幸一『西洋絵画の巨匠１２　ファン・エイク』小学館</t>
  </si>
  <si>
    <t>美術小事典</t>
  </si>
  <si>
    <t>大村敦志『基本民法Ⅰ 総則・物権総論[第３版]』（有斐閣）（2007）</t>
  </si>
  <si>
    <t>大村敦志『新基本民法 物権編』（有斐閣）（2015）</t>
  </si>
  <si>
    <t>『民法判例百選Ⅰ 総則・物権[第７版]』（有斐閣）（2015）</t>
  </si>
  <si>
    <t>鎌田薫 他『民事法Ⅲ 債権各論[第２版]』（日本評論社）（2010）</t>
  </si>
  <si>
    <t>山野目章夫 他『ケースではじめる民法[第２版]』（弘文堂）（2011）</t>
  </si>
  <si>
    <t>山野目章夫 他『ひとりで学ぶ民法[第２版]』（有斐閣）（2012）</t>
  </si>
  <si>
    <t>鈴木孝弘『高校数学からはじめるやさしい経済数学テキスト』（オーム社）</t>
  </si>
  <si>
    <t>川西 諭『経済学で使う微分入門』（新世社）</t>
  </si>
  <si>
    <t>尾山大輔, 安田洋祐『改訂版 経済学で出る数学』（日本評論社）</t>
  </si>
  <si>
    <t>西村和雄, 八木尚志『経済学ベーシックゼミナール』（実務教育出版）</t>
  </si>
  <si>
    <t>白石俊輔『経済学で出る数学 ワークブックでじっくり攻める』（日本評論社）</t>
  </si>
  <si>
    <t>毛里和子『現代中国政治第３版』名古屋大学出版会</t>
  </si>
  <si>
    <t>園田茂人編『はじめて出会う中国』有斐閣アルマ</t>
  </si>
  <si>
    <t>片山裕『アジアの政治経済・入門』有斐閣</t>
  </si>
  <si>
    <t>読売新聞政治部『基礎からわかる　日本の領土・海洋問題』</t>
  </si>
  <si>
    <t>無藤　隆他（編）（2004）よくわかる発達心理学　ミネルヴァ書房</t>
  </si>
  <si>
    <t>坂上裕子他　（2014）問いから始める発達心理学　有斐閣</t>
  </si>
  <si>
    <t>堀米庸三『正統と異端 ヨーロッパ精神の源流』中公文庫</t>
  </si>
  <si>
    <t>増田四郎『ヨーロッパとは何か』（岩波新書）</t>
  </si>
  <si>
    <t>堀米庸三『中世の光と影』上・下（講談社学術文庫）</t>
  </si>
  <si>
    <t>オットー・ブルンナー『中世ヨーロッパ社会の内部構造』（知泉書館）</t>
  </si>
  <si>
    <t>堀越宏一『中世ヨーロッパの農村世界』山川出版社</t>
  </si>
  <si>
    <t>大塚久雄『共同体の基礎理論』岩波現代文庫</t>
  </si>
  <si>
    <t>マルク・ブロック『フランス農村史の基本性格』創文社</t>
  </si>
  <si>
    <t>デュルメン『近世の文化と日常生活　２　村と都市』鳥影社</t>
  </si>
  <si>
    <t>肥前栄一『比較史のなかのドイツ農村社会』未來社</t>
  </si>
  <si>
    <t>片瀬一男・阿部晃士・高橋征仁, 2015,『社会統計学ベイシック』ミネルヴァ書房</t>
  </si>
  <si>
    <t>別冊ジュリスト『労働判例百選（第9版）』（有斐閣、2016年）</t>
  </si>
  <si>
    <t>水町勇一郎『労働法（第6版）』（有斐閣、2016年）</t>
  </si>
  <si>
    <t>別冊ジュリスト『社会保障判例百選（第5版）]』（有斐閣、2016年）</t>
  </si>
  <si>
    <t>西村健一郎『社会保障法入門（第2版）』（有斐閣、2014年）</t>
  </si>
  <si>
    <t>文部科学省 中学校学習指導要領解説 特別活動編 ぎょうせい 114円 2008年</t>
  </si>
  <si>
    <t>文部科学省 高等学校学習指導要領 特別活動編 海文堂出版 210円 2010年</t>
  </si>
  <si>
    <t>平成29年告示学習指導要領</t>
  </si>
  <si>
    <t>文部科学省 中学校学習指導要領 東山書房 307円 2008年</t>
  </si>
  <si>
    <t>文部科学省 高等学校学習指導要領 東山書房 666円 2009年</t>
  </si>
  <si>
    <t>文部科学省 中学校学習指導要領総則解説 140円 2008年</t>
  </si>
  <si>
    <t>文部科学省 高校学習指導要領総則解説223円 2009年</t>
  </si>
  <si>
    <t>白取祐司著『刑事訴訟法』（日本評論社）</t>
  </si>
  <si>
    <t>別冊ジュリスト「刑事訴訟法判例百選」（有斐閣）</t>
  </si>
  <si>
    <t>日高普『経済学』岩波全書,1988</t>
  </si>
  <si>
    <t>宇野弘蔵『経済原論』岩波文庫.20163</t>
  </si>
  <si>
    <t>山口重克『経済原論講義』東京大学出版会,1985</t>
  </si>
  <si>
    <t>内田貴『民法II　債権各論』</t>
  </si>
  <si>
    <t>大村敦志『新基本民法5 契約編 -- 各種契約の法』</t>
  </si>
  <si>
    <t>『新基本民法6 不法行為編 -- 法定債権の法』</t>
  </si>
  <si>
    <t>道又爾・北崎充晃 ・大久保街亜・今井久登・山川恵子・黒沢学(2011) 認知心理学 - 知のアーキテクチャを探る 有斐閣アルマ 2100円</t>
  </si>
  <si>
    <t>服部雅史 ・小島治幸・北神慎司(2015)基礎から学ぶ認知心理学 - 人間の認識の不思議 有斐閣ストゥディア 1800円</t>
  </si>
  <si>
    <t>田原芳幸(2016)『図説 日本の税制 平成28年度版』、東洋経済新報社</t>
  </si>
  <si>
    <t>神野直彦(2007)『財政学（改訂版）』、有斐閣</t>
  </si>
  <si>
    <t>長谷川公一・浜日出夫・藤村正之・町村敬志, 2007,『社会学』, 有斐閣</t>
  </si>
  <si>
    <t>長岡・平尾 産業組織の経済学</t>
  </si>
  <si>
    <t>新庄浩二 新版 産業組織論</t>
  </si>
  <si>
    <t>春名章二 産業組織論</t>
  </si>
  <si>
    <t>小田切宏之 新しい産業組織論</t>
  </si>
  <si>
    <t>泉田成美・柳川隆 プラクティカル産業組織論</t>
  </si>
  <si>
    <t>植草益 他 現代産業組織論</t>
  </si>
  <si>
    <t>中小企業庁編『中小企業白書』各年版（中小企業庁ホームページで閲覧できます）</t>
  </si>
  <si>
    <t>植田浩史他（2014）『中小企業論・ベンチャー企業論』有斐閣</t>
  </si>
  <si>
    <t>中小企業庁編『中小企業白書』各年版（中小企業庁のウェブサイトから閲覧できます）</t>
  </si>
  <si>
    <t>中学校学習指導要領解説社会編</t>
  </si>
  <si>
    <t>瀧川裕英編『問いかける法哲学』（2016年、法律文化社）〔2500円＋税〕</t>
  </si>
  <si>
    <t>J.S.ミル（斉藤悦則訳）『自由論』（2012年、光文社古典新訳文庫）〔1060円＋税〕</t>
  </si>
  <si>
    <t>村松岐夫 行政学教科書 第２版 有斐閣</t>
  </si>
  <si>
    <t>東田親司 現代行政と行政改革 芦書房</t>
  </si>
  <si>
    <t>田中一昭・岡田彰 中央省庁改革 日本評論社</t>
  </si>
  <si>
    <t>増田弘ほか編著『日本外交史ハンドブック 第2版』有信堂高文社、2016年、3000円</t>
  </si>
  <si>
    <t>『平和と人権：やまがたガイド』山形県歴教協ほか、2015年、500円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</si>
  <si>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</si>
  <si>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</si>
  <si>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</si>
  <si>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オーテス・ケーリ『真珠湾収容所の捕虜たち』ちくま学芸文庫、2013年、1400円</t>
  </si>
  <si>
    <t>若槻泰雄『日本の戦争責任 ㊤㊦』小学館ライブラリー、2000年、980円×2</t>
  </si>
  <si>
    <t>五百旗頭真編『戦後日本外交史 第3版』有斐閣、2010年、2000円</t>
  </si>
  <si>
    <t>北岡伸一『日本政治史：外交と権力』有斐閣、2011年4月、1995円</t>
  </si>
  <si>
    <t>有限責任監査法人トーマツ編（2015）『一番やさしい公会計の本：第一次改訂版』学陽書房</t>
  </si>
  <si>
    <t>松尾貴巳（2009）『自治体の業績管理システム』中央経済社</t>
  </si>
  <si>
    <t>鈴木豊・兼村髙文編著（2010）『公会計講義』税務経理協会</t>
  </si>
  <si>
    <t>鈴木豊編著（2014）『ポイント解説 新地方公会計財務書類作成統一基準』ぎょうせい</t>
  </si>
  <si>
    <t>早坂忠編著『経済学史』ミネルヴァ書房</t>
  </si>
  <si>
    <t>田中敏弘・山下博編『テキストブック近代経済学史』有斐閣ブックス</t>
  </si>
  <si>
    <t>美濃口武雄『経済学説史』創成社</t>
  </si>
  <si>
    <t>八木紀一郎『経済思想』日経文庫</t>
  </si>
  <si>
    <t>倉田 清『仏文和訳の実際』1977年</t>
  </si>
  <si>
    <t>鷲見 洋一『翻訳仏文法』ちくま学芸文庫、2003年</t>
  </si>
  <si>
    <t>西村 牧夫『解説がくわしいフランス文法問題集』白水社、1999年</t>
  </si>
  <si>
    <t>全国大学国語教育学会編『新たな時代を拓く中学校高等学校国語科教育研究』　学芸図書　2010</t>
  </si>
  <si>
    <t>『中学校学習指導要領解説 国語編』（文部科学省）,東洋館出版,2008</t>
  </si>
  <si>
    <t>高等学校学習指導要領解説 国語編」（文部科学省）,教育出版,2010</t>
  </si>
  <si>
    <t>浅利一郎他：『はじめよう経済学のための情報処理』,日本評論社,1999</t>
  </si>
  <si>
    <t>浅利一郎他：『はじめよう経済学のためのMathematica』,日本評論社,1997</t>
  </si>
  <si>
    <t>川濱ほか「ベーシック経済法（第４版）」有斐閣アルマ 2000円（2014）</t>
  </si>
  <si>
    <t>石川真澄『戦後政治史 第3版』岩波新書（新赤版）1281、900円</t>
  </si>
  <si>
    <t>早野透『田中角栄：戦後日本の悲しき自画像』中公新書、987円</t>
  </si>
  <si>
    <t>『年表 昭和・平成史：1926-2011』岩波ブックレット844、640円</t>
  </si>
  <si>
    <t>中村政則『戦後史』岩波新書（新赤版）955、945円</t>
  </si>
  <si>
    <t>湯浅誠『ヒーローを待っていても世界は変わらない』朝日新聞出版、1300円</t>
  </si>
  <si>
    <t>板倉聖宣『いま、民主主義とは』仮説社、1900円</t>
  </si>
  <si>
    <t>石井正敏『東アジア世界と古代の日本』（山川出版社、2003年）</t>
  </si>
  <si>
    <t>李成市『東アジア文化圏の形成』（山川出版社、2000年）</t>
  </si>
  <si>
    <t>檀上寛『天下と天朝の中国史』（岩波新書、2016年）</t>
  </si>
  <si>
    <t>荒野泰典編『日本の時代史14 江戸幕府と東アジア』(吉川弘文館、2003年)</t>
  </si>
  <si>
    <t>川島真・服部龍二編『東アジア国際政治史』(名古屋大学出版会、2007年)</t>
  </si>
  <si>
    <t>石井寛治『日本経済史 第２版』（東京大学出版会、１９９１年）</t>
  </si>
  <si>
    <t>沢井実・谷本雅之『日本経済史』（有斐閣、２０１６年）</t>
  </si>
  <si>
    <t>西嶋 定生 (著)・李 成市 (編)『古代東アジア世界と日本』 (岩波現代文庫、2000年)</t>
  </si>
  <si>
    <t>廣瀬憲雄『古代日本外交史 東部ユーラシアの視点から読み直す (講談社選書メチエ、2014年)</t>
  </si>
  <si>
    <t>西村和雄著『ミクロ経済学入門 第２版』(岩波書店)</t>
  </si>
  <si>
    <t>ヴァリアン著・佐藤隆三(監訳)『入門ミクロ経済学 原著第９版』(勁草書房)</t>
  </si>
  <si>
    <t>武隈慎一著『ミクロ経済学 増補版』(新世社)</t>
  </si>
  <si>
    <t>荒井一博著『ミクロ経済理論（第２版）』(有斐閣)</t>
  </si>
  <si>
    <t>奥野正寛編著『ミクロ経済学』(東京大学出版会)</t>
  </si>
  <si>
    <t>神取道宏著『ミクロ経済学の力』（日本評論社）</t>
  </si>
  <si>
    <t>林貴志著『ミクロ経済学 増補版』(ミネルヴァ書房)</t>
  </si>
  <si>
    <t>西村和雄ほか著『経済学ベーシックゼミナール』</t>
  </si>
  <si>
    <t>『経済学ゼミナール上級編』(実務教育出版)</t>
  </si>
  <si>
    <t>奥野正寛編『ミクロ経済学演習』(東京大学出版会)</t>
  </si>
  <si>
    <t>杉原高嶺・酒井啓亘編『国際法基本判例50［第2版］』（三省堂，2014年）</t>
  </si>
  <si>
    <t>『国際条約集2017年版』</t>
  </si>
  <si>
    <t>真野俊樹『入門 医療経済学』、中公新書、2006年 820円＋税</t>
  </si>
  <si>
    <t>地域差研究会編『医療費の地域差』、東洋経済新報社、2001年</t>
  </si>
  <si>
    <t>深田三徳・濱真一郎編『よくわかる法哲学・法思想〔第2版〕』（2015年、ミネルヴァ書房）</t>
  </si>
  <si>
    <t>瀧川裕英・宇佐美誠・大屋雄裕『法哲学』（2014年、有斐閣）</t>
  </si>
  <si>
    <t>マイケル・サンデル『これからの「正義」の話をしよう』（2011年、鬼澤忍訳、ハヤカワ文庫）</t>
  </si>
  <si>
    <t>森村進『法哲学講義』（2015年、筑摩書房）</t>
  </si>
  <si>
    <t>中山竜一『二十世紀の法思想』（2000年、岩波書店）</t>
  </si>
  <si>
    <t>森棟公夫，『統計学入門（第2版）』，新世社,2000</t>
  </si>
  <si>
    <t>岩田暁一，『経済分析のための統計的方法（第2版）』，東洋経済新報社，1983</t>
  </si>
  <si>
    <t>早見均・新保一成，『基礎からの統計学』，培風館，2012</t>
  </si>
  <si>
    <t>森川俊孝・佐藤文夫編著『新国際法講義[改訂版]』（北樹出版，2014年）</t>
  </si>
  <si>
    <t>『国際条約集（2017年版）』有斐閣</t>
  </si>
  <si>
    <t>新宮学『北京遷都の研究』汲古書院（2004）</t>
  </si>
  <si>
    <t>『近世東アジア比較都城史の諸相』白帝社（2014）</t>
  </si>
  <si>
    <t>新井保幸・江口勇治編著『教職シリーズ１教職論』　培風館</t>
  </si>
  <si>
    <t>『中学校学習指導要領解説　総則編』</t>
  </si>
  <si>
    <t>『高等学校学習指導要領解説　総則編』</t>
  </si>
  <si>
    <t>新井保幸・江口勇治編著『教職シリーズ１教職論』 培風館</t>
  </si>
  <si>
    <t>『中学校学習指導要領解説 総則編』</t>
  </si>
  <si>
    <t>『高等学校学習指導要領解説 総則編』</t>
  </si>
  <si>
    <t>上村雄彦『グローバル協力論入門』法律文化社、2014年</t>
  </si>
  <si>
    <t>ジョセフ・S・ナイ・ジュニア『国際紛争（原書第8版）』有斐閣､2011年</t>
  </si>
  <si>
    <t>メアリー・カルドー『グローバル市民社会論』法政大学出版局、2007年</t>
  </si>
  <si>
    <t>浅井和春監修『イメージとパトロン―美術史を学ぶための23章』（ブリュッケ、2009年）</t>
  </si>
  <si>
    <t>高階秀爾『芸術のパトロンたち』（岩波新書）</t>
  </si>
  <si>
    <t>松本典昭『パトロンたちのルネサンス』（NHKブックス）</t>
  </si>
  <si>
    <t>ローナ・ゴッフェン『ヴェネツィアのパトロネージ』（三元社）</t>
  </si>
  <si>
    <t>照井，佐藤「現代マーケティング・リサーチ -- 市場を読み解くデータ分析」有斐閣</t>
  </si>
  <si>
    <t>照井，他「マーケティングの統計分析 」朝倉書店</t>
  </si>
  <si>
    <t>沼本克明『日本漢字音の歴史』（東京堂出版、1986）</t>
  </si>
  <si>
    <t>湯沢質幸『古代日本人と外国語　東アジア異文化交流の言語世界』（勉誠出版、2010）</t>
  </si>
  <si>
    <t>鈴木淳次『漢詩を創る、漢詩を愉しむ』（リヨン社、2009）</t>
  </si>
  <si>
    <t>松平千秋・国原吉之助『新ラテン文法』</t>
  </si>
  <si>
    <t>大西英文（1997）『はじめてのラテン語』（講談社現代新書）</t>
  </si>
  <si>
    <t>逸身喜一郎（2000）『ラテン語のはなし 通読できるラテン語文法』（大修館書店）</t>
  </si>
  <si>
    <t>松平千秋，国原吉之助『新ラテン文法』（東洋出版）</t>
  </si>
  <si>
    <t>大西英文（1997）『はじめてのラテン語』講談社現代新書</t>
  </si>
  <si>
    <t>小林隆・篠崎晃一『ガイドブック方言研究』（ひつじ書房、2003）</t>
  </si>
  <si>
    <t>小林隆・篠崎晃一『ガイドブック方言調査』（ひつじ書房、2007）</t>
  </si>
  <si>
    <t>平山輝男『日本のことばシリーズ6 山形県のことば』（明治書院、1997）</t>
  </si>
  <si>
    <t>小峯和明編『日本文学史―古代・中世編』（ミネルヴァ書房、2013年）</t>
  </si>
  <si>
    <t>小峯和明編『日本文学史』（吉川弘文館、2014年）</t>
  </si>
  <si>
    <t>小峯敦編『福祉の経済思想家たち』ナカニシヤ出版（2007）</t>
  </si>
  <si>
    <t>八木紀一郎『経済思想」日経文庫（1993）</t>
  </si>
  <si>
    <t>京極高宣『福祉の経済思想』ミネルヴァ書房（1995）</t>
  </si>
  <si>
    <t>小川剛生訳注『徒然草』（角川ソフィア文庫）</t>
  </si>
  <si>
    <t>笠間影印叢書刊行会『字典 かな』（笠間書院）</t>
  </si>
  <si>
    <t>小松茂雄『徒然草抜書』（三省堂他）</t>
  </si>
  <si>
    <t>小川環樹・西田太一郎著、漢文入門（岩波全書）、岩波書店</t>
  </si>
  <si>
    <t>小川環樹著、唐詩概説（岩波文庫）、岩波書店</t>
  </si>
  <si>
    <t>川合康三編訳注、新編中国名詩選（岩波文庫）、岩波書店</t>
  </si>
  <si>
    <t>諸橋轍次『大漢和辞典』(全13巻)大修館書店</t>
  </si>
  <si>
    <t>『漢語大詞典』(全12巻)漢語大詞典出版社</t>
  </si>
  <si>
    <t>春日直樹 （編）2011年『現実批判の人類学― 新世代のエスノグラフィへ』世界思想社</t>
  </si>
  <si>
    <t>床呂郁哉・河合香吏（編）2011年『ものの人類学』京都大学学術出版会</t>
  </si>
  <si>
    <t>吉田 ゆか子 2016年 『バリ島仮面舞踊劇の人類学』風響社</t>
  </si>
  <si>
    <t>森 靖雄『新版 やさしい調査のコツ』（大月書店、2005年、2000円）</t>
  </si>
  <si>
    <t>坂本治也編『市民社会論』（法律文化社、2017年、3200円）</t>
  </si>
  <si>
    <t>児玉幸多編『くずし字用例辞典 普及版』（東京堂出版）</t>
  </si>
  <si>
    <t>「山形城下町商人長谷川吉郎治家における紅花取引の実態」（『山形大学大学院社会文化システム研究科紀要』創刊号、２００５年）</t>
  </si>
  <si>
    <t>「山形長谷川家の商業活動」（『山形大学歴史・地理・人類学論集』第９号、２００８年）</t>
  </si>
  <si>
    <t>『村田商人の歴史像』（２０１４年）</t>
  </si>
  <si>
    <t>『村田紅花商人文書』（２０１５年）</t>
  </si>
  <si>
    <t>『柏倉家ものがたり』（２０１６年）</t>
  </si>
  <si>
    <t>徳田和夫編『お伽草子事典』（東京堂出版）</t>
  </si>
  <si>
    <t>山本伸『カリブ文学研究入門』（世界思想社）</t>
  </si>
  <si>
    <t>中村隆之『フランス語圏カリブ海文学史』（風響社）</t>
  </si>
  <si>
    <t>山本 拓・竹内明香，『入門 計量経済学』，新世社，2013</t>
  </si>
  <si>
    <t>蓑谷千凰彦，『計量経済学（第3版）』，東洋経済新報社，1997</t>
  </si>
  <si>
    <t>山本 拓，『計量経済学』，新世社，1995</t>
  </si>
  <si>
    <t>山川出版社「世界各国史」シリーズのヨーロッパ史の巻</t>
  </si>
  <si>
    <t>柴田三千雄「フランス史10講」</t>
  </si>
  <si>
    <t>坂井栄八郎「ドイツ史10講」</t>
  </si>
  <si>
    <t>近藤和彦「イギリス史10講」（岩波新書）</t>
  </si>
  <si>
    <t>桜井久勝著『財務会計・入門』、有斐閣</t>
  </si>
  <si>
    <t>『会計法規集』および『国際財務報告基準』、中央経済社</t>
  </si>
  <si>
    <t>細田衛士・横山彰『環境経済学』有斐閣アルマ、2,100円＋税（2007）</t>
  </si>
  <si>
    <t>浅子和美・落合勝昭・落合由紀子『グラフィック 環境経済学』新世社、2,900円＋税（2015）</t>
  </si>
  <si>
    <t>佐伯 胖 (1986). おもしろい研究をするには 認知科学の方法（pp. 1-33） 東京大学出版会</t>
  </si>
  <si>
    <t>安藤清志・村田光二・沼崎誠 (2009). 新版社会心理学研究入門</t>
  </si>
  <si>
    <t>高野陽太郎・岡 隆（編著） (2004). 心理学研究法：心を見つめる科学のまなざし 有斐閣アルマ</t>
  </si>
  <si>
    <t>南風原朝和・市川伸一・下山晴彦（編著） (2001). 心理学研究法入門：調査・実験から実践まで 東京大学出版会</t>
  </si>
  <si>
    <t>酒井聡樹 (2007). これからレポート・卒論を書く若者のために 共立出版</t>
  </si>
  <si>
    <t>メルツォフ, J. （著）[中澤 潤（監訳）](2005). クリティカルシンキング：研究論文篇 北大路書房（Meltzoff, J., Critical thinking about research: Psychology and related fields. American Psychological Association）</t>
  </si>
  <si>
    <t>浦上昌則・脇田貴文 (2008). 心理学・社会科学のための調査系論文の読み方 東京図書</t>
  </si>
  <si>
    <t>高橋順一・渡辺文夫・大渕憲一（編著） (1998). 人間科学研究法ハンドブック ナカニシヤ出版</t>
  </si>
  <si>
    <t>佐藤哲夫『国際組織法』（有斐閣，2005年）</t>
  </si>
  <si>
    <t>『国際条約集（2017年版）』</t>
  </si>
  <si>
    <t>佐藤幸男他『東アジアの中の日本』富山大学出版会、2008年</t>
  </si>
  <si>
    <t>永井義人『国家間対立に直面する地方自治体の国際政策』国際書院、2014年</t>
  </si>
  <si>
    <t>佐々木雄太『国際政治史』名古屋大学出版会、2011年</t>
  </si>
  <si>
    <t>百瀬宏『国際関係学原論』岩波書店、2003年</t>
  </si>
  <si>
    <t>入江昭『二十世紀の戦争と平和（増補版）』東京大学出版会、2000年</t>
  </si>
  <si>
    <t>今井康雄編著『教育思想史』（有斐閣アルマ、２００９）</t>
  </si>
  <si>
    <t>佐藤学『教育の方法』（左右社、２０１１）</t>
  </si>
  <si>
    <t>田中智志編著『教育学の基礎』（一芸社、２０１１）</t>
  </si>
  <si>
    <t>黒崎剛・野村俊明『生命倫理の教科書』ミネルヴァ書房</t>
  </si>
  <si>
    <t>高橋広次『環境倫理学入門』勁草書房</t>
  </si>
  <si>
    <t>土屋俊（監）、大谷卓史（編）『情報倫理入門』アイ・ケイ・コーポレーション</t>
  </si>
  <si>
    <t>高木裕（編）『〈声〉とテクストの射程』、知泉書館、2010年</t>
  </si>
  <si>
    <t>阿部宏慈（編）、「声とテクスト」、『Nord-Est』、日本フランス語フランス文学会東北支部会報、第3号、2010年</t>
  </si>
  <si>
    <t>高見沢孟ほか『新・はじめての日本語教育 基本用語事典』（アスク出版、2004）</t>
  </si>
  <si>
    <t>高見沢孟ほか『新・はじめての日本語教育1 日本語教育の基礎知識　増補改訂版』（アスク出版、2016）</t>
  </si>
  <si>
    <t>高見沢孟『新・はじめての日本語教育2 日本語教授法入門　増補改訂版』（アスク出版、2016）</t>
  </si>
  <si>
    <t>高橋良輔・大庭弘継『国際政治のモラル・アポリア』ナカニシヤ出版、2014年</t>
  </si>
  <si>
    <t>百瀬宏編著『変貌する権力政治と抵抗』彩流社、2013年</t>
  </si>
  <si>
    <t>高橋賢（2015）『テキスト原価会計 第2版』中央経済社</t>
  </si>
  <si>
    <t>廣本敏郎・挽文子（2015）『原価計算論 第3版』中央経済社</t>
  </si>
  <si>
    <t>高階秀爾『世紀末芸術』ちくま学芸文庫</t>
  </si>
  <si>
    <t>湯沢英彦『魂のたそがれ』水声社</t>
  </si>
  <si>
    <t>ジャン・ピエロ『デカダンスの想像力』白水社</t>
  </si>
  <si>
    <t>甲斐信好『プレステップ政治学　第2版』弘文堂、2014年、1800円</t>
  </si>
  <si>
    <t>砂原庸介ほか『政治学の第一歩』有斐閣、2015年、1900円</t>
  </si>
  <si>
    <t>五十嵐仁『18歳から考える日本の政治』法律文化社、2010年、2200円</t>
  </si>
  <si>
    <t>岡田憲治『静かに「政治」の話を続けよう』亜紀書房、2011年10月、1600円</t>
  </si>
  <si>
    <t>森靖雄『大学生の学習テクニック 第3版』大月書店、2014年、1800円）</t>
  </si>
  <si>
    <t>『大学生 学びのハンドブック 3訂版』（世界思想社、2015年、1200円）</t>
  </si>
  <si>
    <t>工業所有権法研究グループ 「知っておきたい特許法（２１訂版）」朝陽会 1944円（2016年）</t>
  </si>
  <si>
    <t>高林龍「標準特許法（第5版）」有斐閣　2808円（2015年）</t>
  </si>
  <si>
    <t>中山信弘「著作権法（第2版）」有斐閣　5832円（2014年）</t>
  </si>
  <si>
    <t>熊沢誠『格差社会ニッポンで働くということ』岩波書店、２００７年</t>
  </si>
  <si>
    <t>黒田兼一他『現代の人事労務管理』八千代出版、２００１年</t>
  </si>
  <si>
    <t>桑原三郎千葉俊二編『日本児童文学名作集　下』（岩波文庫）</t>
  </si>
  <si>
    <t>桑原三郎千葉俊二編『日本児童文学名作集　上』（岩波文庫）</t>
  </si>
  <si>
    <t>金井ほか「ケースブック独占禁止法（第３版）」弘文堂 4300円(2010年）</t>
  </si>
  <si>
    <t>宮川・野々山・佐藤：入門経営科学、実教出版(2009)</t>
  </si>
  <si>
    <t>伊藤：例題で学ぶオペレーションズ・リサーチ入門、森北出版(2015)</t>
  </si>
  <si>
    <t>久野光朗編著『簿記論テキスト』、同文舘出版</t>
  </si>
  <si>
    <t>沼田嘉穂著『簿記教科書』、同文舘出版</t>
  </si>
  <si>
    <t>吉田誠『基礎からわかる道徳教育―子どもたちが未来に希望の持てる道徳教育を行うために―』ＮＳＫ出版、2012年</t>
  </si>
  <si>
    <t>『中学校学習指導要領解説―道徳編―』</t>
  </si>
  <si>
    <t>岸本美緒『中国の歴史』ちくま学芸文庫(2015）</t>
  </si>
  <si>
    <t>礪波護, 岸本美緒, 杉山正明編『中国歴史研究入門』名古屋大学出版会（2006）</t>
  </si>
  <si>
    <t>山根幸夫編『中国史研究入門』増補改訂版、山川出版社（1991、1995）</t>
  </si>
  <si>
    <t>関雄二　2014『アンデスの文化遺産を活かす―考古学者と盗掘者の対話』</t>
  </si>
  <si>
    <t>松田陽・岡村勝行　2012『入門パブリック・アーケオロジー』同成社</t>
  </si>
  <si>
    <t>河野銀子・藤田由美子編著『教育社会とジェンダー』（学文社）</t>
  </si>
  <si>
    <t>武内清編『子どもと学校』子ども社会シリーズ３（学文社）</t>
  </si>
  <si>
    <t>河上正二『民法学入門 ―民法総則講義・序論［第2版］増補版』2014年、日本評論社</t>
  </si>
  <si>
    <t>池田真朗『民法はおもしろい』2012年、講談社現代新書</t>
  </si>
  <si>
    <t>川田昇『ゼロからわかる民法』2007年、平凡社新書</t>
  </si>
  <si>
    <t>我妻榮（遠藤浩・川井健補訂）『民法案内１ 私法の道しるべ 〔第2版〕』2013年、勁草書房</t>
  </si>
  <si>
    <t>家森信善『基礎からわかるマクロ経済学』中央経済社、2100円</t>
  </si>
  <si>
    <t>グレゴリー・マンキュー、『マンキュー マクロ経済学 第3版I入門篇』、東洋経済新報社、3990円</t>
  </si>
  <si>
    <t>齊藤 誠、岩本 康志、 太田 聰一、 柴田 章久、『マクロ経済学 (New Liberal Arts Selection)』、有斐閣、4095円</t>
  </si>
  <si>
    <t>下村研一『実験経済学入門』（新世社）</t>
  </si>
  <si>
    <t>川越他『実験ミクロ経済学』</t>
  </si>
  <si>
    <t>『実験マクロ経済学』（いずれも東洋経済新報社）</t>
  </si>
  <si>
    <t>多田洋介『行動経済学入門』（日本経済新聞出版社）</t>
  </si>
  <si>
    <t>岡田章 『ゲーム理論』（有斐閣）</t>
  </si>
  <si>
    <t>岡本隆司編『中国経済史』名古屋大学出版会（2013）</t>
  </si>
  <si>
    <t>熊本崇『中国史概説』白帝社（1998）</t>
  </si>
  <si>
    <t>宮崎市定『中国史』上・下、岩波文庫（2015）</t>
  </si>
  <si>
    <t>冨谷至・森田憲司編『中国史』上・下 、昭和堂（2016）</t>
  </si>
  <si>
    <t>岡本清ほか（2008）『管理会計 第2版』中央経済社</t>
  </si>
  <si>
    <t>廣本敏郎・加登豊・岡野浩（2012）『体系現代会計学・日本企業の管理会計システム』中央経済社</t>
  </si>
  <si>
    <t>岡田章 『ゲーム理論・入門』（有斐閣）</t>
  </si>
  <si>
    <t>武藤滋夫 『ゲーム理論入門』（日経文庫）</t>
  </si>
  <si>
    <t>舟木由喜彦 『演習 ゲーム理論』（新世社）</t>
  </si>
  <si>
    <t>岡田章 他 『ゲーム理論ワークブック』（有斐閣）</t>
  </si>
  <si>
    <t>渡辺隆裕 『ゼミナール ゲーム理論入門』（日本経済新聞出版社）</t>
  </si>
  <si>
    <t>ロバ－ト・ギボンズ 『経済学のためのゲ－ム理論入門』（創文社）</t>
  </si>
  <si>
    <t>中山幹夫 『はじめてのゲーム理論』（有斐閣）</t>
  </si>
  <si>
    <t>梶井厚志,松井彰彦 『ミクロ経済学 戦略的アプローチ』（日本評論社）</t>
  </si>
  <si>
    <t>船木由喜彦 『エコノミックゲームセオリー』（サイエンス社）</t>
  </si>
  <si>
    <t>船木由喜彦 『ゲーム理論講義』（新世社）</t>
  </si>
  <si>
    <t>岡田浩・松田憲忠『現代日本の政治 政治過程の理論と実際』ミネルヴァ書房，2009年，定価2,940円</t>
  </si>
  <si>
    <t>平野浩・河野勝（編）『アクセス日本政治論』（新版）日本経済評論社，2011年，定価3,024円</t>
  </si>
  <si>
    <t>黄昭堂『台湾総督府』（教育社、1981）</t>
  </si>
  <si>
    <t>周婉窈『図説台湾の歴史（増補版）』（平凡社、2013）</t>
  </si>
  <si>
    <t>菅野敦志『台湾の言語と文字 「国語」・「方言」・「文字改革」』（勁草書房、2012）</t>
  </si>
  <si>
    <t>簡月真『台湾に渡った日本語の現在 ―リンガフランカとしての姿―』（明治書院、2011）</t>
  </si>
  <si>
    <t>野嶋剛『台湾とは何か』（ちくま新書、2016）</t>
  </si>
  <si>
    <t>横山昭男著『街道の日本史11 最上川と羽州浜街道』（吉川弘文館、２００１年）</t>
  </si>
  <si>
    <t>井ヶ田良治ほか編『歴史の道・再発見』第１巻（フォーラム・A、１９９４年）</t>
  </si>
  <si>
    <t>「河北地方の地主制の発達と農民」（『河北の歴史と文化』第５号、２００９年）</t>
  </si>
  <si>
    <t>奥野正寛著『ミクロ経済学入門』（日経文庫）</t>
  </si>
  <si>
    <t>西村和雄著『現代経済学入門 ミクロ経済学（第３版）』（岩波書店）</t>
  </si>
  <si>
    <t>倉沢資成著『入門価格理論（第２版）』（日本評論社）</t>
  </si>
  <si>
    <t>金谷貞男・吉田真理子著『グラフィック ミクロ経済学 第２版』（新世社）</t>
  </si>
  <si>
    <t>伊藤元重著『ミクロ経済学 第２版』（日本評論社）</t>
  </si>
  <si>
    <t>西村和雄ほか著『経済学ベーシックゼミナール』（実務教育出版）</t>
  </si>
  <si>
    <t>奥野信宏著『公共経済学（第３版）』（岩波書店）</t>
  </si>
  <si>
    <t>土居丈朗著『公共経済学』（日本評論社）</t>
  </si>
  <si>
    <t>益地憲一編著、中学校・高等学校 国語科指導法、建帛社、2500円、2009年（中・高の学習指導要領掲載）</t>
  </si>
  <si>
    <t>全国大学国語教育学会編、国語科教育実践・研究必携、学芸図書、2009年</t>
  </si>
  <si>
    <t>小川雅子、人間学的国語教育の探究、渓水社、2006年</t>
  </si>
  <si>
    <t>映画『ゆきゆきて、神軍』（日本・パプア・ニューギニア）122分</t>
  </si>
  <si>
    <t>『ハーツ・アンド・マインズ』（米国・ベトナム）112分</t>
  </si>
  <si>
    <t>『ルック・オブ・サイレンス』（インドネシア）103分</t>
  </si>
  <si>
    <t>『戦場の女たち』関口典子監督（日本・パプア・ニューギニア）55分</t>
  </si>
  <si>
    <t>『狂気の瞬間』（韓国、ベトナム）82分</t>
  </si>
  <si>
    <t>『S-21』（もしくは『消えた画』）リティ・パニュ監督（カンボジア）101分（95分）</t>
  </si>
  <si>
    <t>『アクト・オブ・キリング』（インドネシア）96分</t>
  </si>
  <si>
    <t>『消去－虐殺を逃れた映画作家が語るクメール・ルージュの記憶と真実』リティ・パニュ</t>
  </si>
  <si>
    <t>『戦争を記憶する 広島・ホロコーストと現在』藤原帰一</t>
  </si>
  <si>
    <t>『敗戦後論』加藤典洋</t>
  </si>
  <si>
    <t xml:space="preserve">『戦場の女たち』関口典子監督（日本・パプア・ニューギニア）55分 </t>
  </si>
  <si>
    <t>宇野重規『西洋政治思想史』有斐閣アルマ、２０１３年</t>
  </si>
  <si>
    <t>Ｓ・ウォーリン『政治とヴィジョン』福村出版</t>
  </si>
  <si>
    <t>川崎・杉田編著『現代政治理論』有斐閣</t>
  </si>
  <si>
    <t>稲葉馨=人見剛=村上裕章=前田雅子『Legal Quest 行政法（第３版）』有斐閣（2015年）</t>
  </si>
  <si>
    <t>高木光=常岡孝好=橋本博之=櫻井敬子『行政救済法（第２版）』有斐閣(2015)</t>
  </si>
  <si>
    <t>橋本博之『要説行政訴訟』弘文堂(2006)</t>
  </si>
  <si>
    <t>宇賀克也『行政法概説Ⅱ（第５版）』有斐閣(2015)</t>
  </si>
  <si>
    <t>塩野宏『行政法Ⅱ（第５版補訂版）』有斐閣(2013)</t>
  </si>
  <si>
    <t>西埜章『国家補償法概説』勁草書房(2008)</t>
  </si>
  <si>
    <t>稲葉馨=人見剛=村上裕章=前田雅子『Legal Quest 行政法（第３版）』有斐閣（2015）</t>
  </si>
  <si>
    <t>稲葉馨『行政法と市民』日本放送出版協会(2006)</t>
  </si>
  <si>
    <t>塩野宏『行政法Ⅰ（第６版）』有斐閣(2013)</t>
  </si>
  <si>
    <t>宇賀克也『行政法概説Ⅰ（第５版）』有斐閣(2015)</t>
  </si>
  <si>
    <t>櫻井敬子=橋本博之『行政法（第５版）』弘文堂(2016)</t>
  </si>
  <si>
    <t>高木光=稲葉馨編『ケースブック行政法（第５版）』(2014）</t>
  </si>
  <si>
    <t>小早川光郎=宇賀克也=交告尚史編『別冊ジュリスト 行政判例百選Ⅰ・Ⅱ（第６版）』有斐閣(2006)</t>
  </si>
  <si>
    <t>井手英策(2012)『財政赤字の淵源』、有斐閣</t>
  </si>
  <si>
    <t>大蔵省財政史室・財務省財務総合政策研究所財政史室『昭和財政史』各巻、東洋経済新報社</t>
  </si>
  <si>
    <t>小林照義(2015)『金融政策』、中央経済社</t>
  </si>
  <si>
    <t>庵功雄（2011）『新しい日本語学入門 ことばのしくみを考える［第２版］』スリーエーネットワーク</t>
  </si>
  <si>
    <t>亀井孝 他 編著（1988--92）『言語学大辞典 世界言語編』全４巻，三省堂</t>
  </si>
  <si>
    <t>三原健一・高見健一編著（2013）『日英対照 英語学の基礎』くろしお出版</t>
  </si>
  <si>
    <t>山梨正明ほか（2003）『現代言語学の潮流』勁草書房</t>
  </si>
  <si>
    <t>阿部謹也『「世間」とは何か』1995講談社現代新書 ISBN：978-4061492622　税込864円</t>
  </si>
  <si>
    <t>鴻上尚史『「空気」と「世間」』2009 講談社現代新書 ISBN：978-4062880060　税込864円</t>
  </si>
  <si>
    <t>ヘスス・マロト・ロペス=テジョ著『グラシアスから始めて日常会話・旅行会話が話せる　ゼロからスタート　スペイン語　会話編』（Jリサーチ出版）</t>
  </si>
  <si>
    <t>四宮瑞枝、落合佐枝、パロマ・トレナド、ソコロ・フランコ・デ・ミサワ著『¡Acción!(改訂版)』(白水社)</t>
  </si>
  <si>
    <t>『現代スペイン語辞典』(白水社)</t>
  </si>
  <si>
    <t>『プログレッシブスペイン語辞典』(小学館)</t>
  </si>
  <si>
    <t>プラトン『メノン』岩波文庫、1994年</t>
  </si>
  <si>
    <t>長谷川宏『新しいヘーゲル』講談社現代新書、1997年</t>
  </si>
  <si>
    <t>レッシング『ラオコオン』岩波文庫、2003年</t>
  </si>
  <si>
    <t>トニ・モリスン『青い眼が欲しい』（The Bluest Eye）</t>
  </si>
  <si>
    <t>『ソロモンの歌』（Song of Solomon）</t>
  </si>
  <si>
    <t>アリスン・ピープマイヤー『ガール・ジン』（太田出版、2011）</t>
  </si>
  <si>
    <t>スティーブン・ロー『考える力がつく哲学問題集』（ちくま学芸文庫、2013年）</t>
  </si>
  <si>
    <t>野矢茂樹『哲学の謎』（講談社現代新書、1996年）</t>
  </si>
  <si>
    <t>トマス・ネーゲル『哲学ってどんなこと』（昭和堂、1993年）</t>
  </si>
  <si>
    <t>バートランド・ラッセル『哲学入門』（ちくま学芸文庫、2005年）</t>
  </si>
  <si>
    <t>ジャンバルボ（2008）『管理会計のエッセンス』同文館</t>
  </si>
  <si>
    <t>Anthony, R.N et al. (2007), Accounting: Text &amp; Cases, 12th ed., McGraw-Hill.</t>
  </si>
  <si>
    <t>廣本敏郎（2010）『原価計算論：第2版』中央経済社</t>
  </si>
  <si>
    <t>ジャン・オードリー著，岩本忠　訳（2001）『印欧語』白水社［文庫クセジュ］</t>
  </si>
  <si>
    <t>風間喜代三（1978）『言語学の誕生―比較言語学小史―』岩波書店［新書］</t>
  </si>
  <si>
    <t>黒田龍之介（2011）『ことばは変わる　はじめての比較言語学』白水社</t>
  </si>
  <si>
    <t>清水誠（2012）『ゲルマン語入門』三省堂</t>
  </si>
  <si>
    <t>下宮忠雄（1999）『歴史比較言語学入門』開拓社</t>
  </si>
  <si>
    <t>町田健（2011）『ロマンス語入門』三省堂</t>
  </si>
  <si>
    <t>Millar, R. M. &amp; R. L. Trask (2015) Trask's Historical Linguistics（3rd ed.）, Routledge</t>
  </si>
  <si>
    <t>斎藤純男ほか（2015）『明解言語学辞典』三省堂.</t>
  </si>
  <si>
    <t>ジェーイムズ・ジョル『ヨーロッパ100年史』第1巻（みすず書房）</t>
  </si>
  <si>
    <t>ジェームズ・ジョル『ヨーロッパ100年史』第2巻（みすず書房）</t>
  </si>
  <si>
    <t>ジェームズ・ジョル『第一次世界大戦の起源』（みすず書房）</t>
  </si>
  <si>
    <t>トニー・ジャット『ヨーロッパ戦後史　上　1945-1971』（みすず書房）</t>
  </si>
  <si>
    <t>トニー・ジャット『ヨーロッパ戦後史　下　1971-2005』（みすず書房）</t>
  </si>
  <si>
    <t>グレゴリー・マンキュー、『マンキュー マクロ経済学 第3版I入門編』、東洋経済新報社</t>
  </si>
  <si>
    <t>グレゴリー・マンキュー、『マンキュー マクロ経済学 第3版II応用篇』、東洋経済新報社</t>
  </si>
  <si>
    <t>齊藤 誠、岩本 康志、 太田 聰一、 柴田 章久、『マクロ経済学 』、有斐閣</t>
  </si>
  <si>
    <t>グレゴリー・マンキュー、『マンキュー マクロ経済学 第3版II応用篇』、東洋経済新報社、3885円</t>
  </si>
  <si>
    <t>白砂 堤津耶、『例題で学ぶ初歩からの計量経済学』、日本評論社、2940円</t>
  </si>
  <si>
    <t>アルンダティ・ロイ『ゲリラと森を歩く』</t>
  </si>
  <si>
    <t>吉田敏弘『森の回廊』</t>
  </si>
  <si>
    <t>高野秀行『西南シルクロードは密林に消える』</t>
  </si>
  <si>
    <t>タンミンウー 『ビルマ・ハイウェイ: 中国とインドをつなぐ十字路』</t>
  </si>
  <si>
    <t>The High Road to the TOEIC® Listening and Reading Test 早川幸治 / 番場直之 / 中村信子 / 鈴木顕 著 　金星堂 978-4-7647-4045-7 ¥2,052(税込)</t>
  </si>
  <si>
    <t>Tactics for TOEIC® Listening and Reading Test. Grant Trew 著 Oxford University Press 978-0-19-452953-2 2,900円</t>
  </si>
  <si>
    <t>Ｒ・ジェフリー『形式論理学』産業図書</t>
  </si>
  <si>
    <t>丹治信治『論理学入門』ちくま学芸文庫</t>
  </si>
  <si>
    <t>野矢茂樹『論理トレーニング』産業図書、2,400円</t>
  </si>
  <si>
    <t>三浦俊彦『論理パラドクス―論証力を磨く99問』二見書房、1,500円</t>
  </si>
  <si>
    <t>Michael Mitterauer, Why Europe ? The Origins of its Special Path.</t>
  </si>
  <si>
    <t>Ian Kershaw, The Nazi Dictatorship. Problems and Perspectives of Interpretation.</t>
  </si>
  <si>
    <t>カーショウ『ヒトラー　権力の本質』</t>
  </si>
  <si>
    <t>カーショウ『運命の選択　1940/41』（上・下）（白水社）</t>
  </si>
  <si>
    <t>1996　青木保　ほか　『岩波講座 文化人類学〈第7巻〉移動の民族誌』岩波書店</t>
  </si>
  <si>
    <t>2012  三尾裕子・床呂郁哉　編　『グローバリゼーションズ：人類学、歴史学、地域研究の現場から』弘文堂</t>
  </si>
  <si>
    <t>『林成功遺稿』（蔡大鼎関連資料集3・下、2014</t>
  </si>
  <si>
    <t>西田太一郎『漢文法要説』（朋友書店）</t>
  </si>
  <si>
    <t>譚其驤主編『中国歴史地図集』（地図出版社）</t>
  </si>
  <si>
    <t>『地図がつくったタイ』トンチャイ ウィニッチャクン</t>
  </si>
  <si>
    <t>『中国の誕生―東アジアの近代外交と国家形成』岡本隆司</t>
  </si>
  <si>
    <t>『中国再考――その領域・民族・文化』葛兆光</t>
  </si>
  <si>
    <t>『増補 地図の想像力』若林 幹夫</t>
  </si>
  <si>
    <t>『入門 国境学 - 領土、主権、イデオロギー』岩下 明裕</t>
  </si>
  <si>
    <t>『憲法判例百選Ⅰ・Ⅱ〔6版〕』（有斐閣）</t>
  </si>
  <si>
    <t>『新基本法コンメンタール憲法』（日本評論社）</t>
  </si>
  <si>
    <t>倉持孝司編『歴史から読み解く日本国憲法』（法律文化社・2013年）</t>
  </si>
  <si>
    <t>『会計法規集』</t>
  </si>
  <si>
    <t>『国際財務報告基準』</t>
  </si>
  <si>
    <t>『ル・モンドで学ぶ時事フランス語』IBCパブリッシング</t>
  </si>
  <si>
    <t>『フランス人の当たり前』三修社</t>
  </si>
  <si>
    <t>『時事フランス語』朝日出版社</t>
  </si>
  <si>
    <t>『みんなの日本語初級Ⅰ　第2版　本冊』（スリーエーネットワーク、2012）</t>
  </si>
  <si>
    <t>『みんなの日本語初級Ⅱ　第2版　本冊』（スリーエーネットワーク、2013）</t>
  </si>
  <si>
    <t>『Positive Psychology in Practice : Promoting Human Flourishing in Work, Health, Education, and Everyday Life』第2版,Joseph, Stephen(著）</t>
  </si>
  <si>
    <t>「西尾勝 行政学（新版）有斐閣」</t>
  </si>
  <si>
    <t>「村松岐夫 行政学教科書 第2版 有斐閣」</t>
  </si>
  <si>
    <t>『世界史大系 中国史』（山川出版社）</t>
  </si>
  <si>
    <t>『中国歴史辞典』（上海辞書出版社）</t>
  </si>
  <si>
    <t>『敗戦後論』加藤典洋モーリス・スズキ</t>
    <phoneticPr fontId="1"/>
  </si>
  <si>
    <t>『明史紀事本末』巻73　修明暦法</t>
    <phoneticPr fontId="1"/>
  </si>
  <si>
    <t>『中国歴史地図集』（地図出版社）</t>
    <phoneticPr fontId="1"/>
  </si>
  <si>
    <t>『図説日本の財政』（各年度版），東洋経済新報社，2400円</t>
    <phoneticPr fontId="1"/>
  </si>
  <si>
    <t>『図説日本の税制』（各年度版），財経詳報社，2100円</t>
    <phoneticPr fontId="1"/>
  </si>
  <si>
    <t>『図説日本の財政』（各年度版），東洋経済新報社，2400円</t>
    <phoneticPr fontId="1"/>
  </si>
  <si>
    <t>『図説日本の税制』（各年度版），財経詳報社，2100円</t>
    <phoneticPr fontId="1"/>
  </si>
  <si>
    <t>片桐新自・永井良和・山本雄二, 2010,『基礎社会学』, 世界思想社</t>
    <phoneticPr fontId="1"/>
  </si>
  <si>
    <t>キャリア形成論</t>
  </si>
  <si>
    <t>小形 美樹(OGATA Miki)</t>
  </si>
  <si>
    <t>金井壽宏『働くひとのためのキャリア・デザイン』PHP新書、780円＋税（2002）</t>
  </si>
  <si>
    <t>日本キャリアデザイン学会監修『キャリアデザイン支援ハンドブック』ナカニシヤ出版、3,000円＋税（2014）</t>
  </si>
  <si>
    <t>生涯学習概論</t>
  </si>
  <si>
    <t>手打 明敏(TEUCHI Akitoshi)</t>
  </si>
  <si>
    <t>上田孝典・手打明敏編著『＜つながり＞の社会教育・生涯学習-持続可能な社会を支える学び-』東洋館出版社、2017年3月、2,500円（予定価格）</t>
  </si>
  <si>
    <t>現代社会学</t>
  </si>
  <si>
    <t>堀内　史朗(HORIUCHI Shiro)</t>
  </si>
  <si>
    <t>数理社会学会監修『社会学入門』朝倉書店</t>
  </si>
  <si>
    <t>S.ボウルズ『制度と進化のミクロ経済学』NTT出版</t>
  </si>
  <si>
    <t>R.サグデン『慣習と秩序の経済学』日本評論社</t>
  </si>
  <si>
    <t>社会調査論</t>
  </si>
  <si>
    <t>神林　博史(KAMBAYASHI Hiroshi)</t>
  </si>
  <si>
    <t>轟亮・杉野勇（編）『入門・社会調査法［第二版］』法律文化社（2013）</t>
  </si>
  <si>
    <t>神林博史『一歩前からはじめる「統計」の読み方・考え方』ミネルヴァ書房（2016）</t>
  </si>
  <si>
    <t>西洋哲学史</t>
  </si>
  <si>
    <t>小熊 正久(OGUMA Masahisa)</t>
  </si>
  <si>
    <t>『哲学原典資料集』（東京大学出版会）</t>
  </si>
  <si>
    <t>ユクスキュル他『生物から見た世界』（岩波文庫）</t>
  </si>
  <si>
    <t>哲学講義（二）</t>
  </si>
  <si>
    <t>『画像と知覚の哲学―現象学と分析哲学からの接近』（小熊正久、清塚邦彦編、東信堂、￥2,900+税）</t>
  </si>
  <si>
    <t>フランス語会話・作文（前期）</t>
  </si>
  <si>
    <t>学部教育委員会（特別招待講師サード イザベル(SARDE Isabelle)）</t>
  </si>
  <si>
    <t>「Expression orale，Niveau 1」、Mochel Barfety/Patricia Beaujouin 著 (Cle international)</t>
  </si>
  <si>
    <t>フランス語会話・作文（後期）</t>
  </si>
  <si>
    <t>経済政策論（後期）</t>
  </si>
  <si>
    <t>井手英策・古市将人・宮崎雅人(2016)『分断社会を終わらせる』、筑摩書房</t>
  </si>
  <si>
    <t>佐藤滋・古市将人(2014)『租税抵抗の財政学』、岩波書店</t>
  </si>
  <si>
    <t>駒村康平ほか(2015)『社会政策：福祉と労働の経済学』、有斐閣</t>
  </si>
  <si>
    <t>証券経済論</t>
  </si>
  <si>
    <t>野村證券投資情報部編『証券投資の基礎』丸善</t>
  </si>
  <si>
    <t>氏家純一編『日本の資本市場』東洋経済新報社</t>
  </si>
  <si>
    <t>経済・経営特殊講義</t>
  </si>
  <si>
    <t>天王寺谷　達将(TENNOJIYA Tatsumasa)</t>
  </si>
  <si>
    <t>國部克彦・伊坪徳宏・水口剛（2007）『環境経営・会計』有斐閣アルマ</t>
  </si>
  <si>
    <t>國部克彦（2000）『環境会計（改訂増補版）』新世社</t>
  </si>
  <si>
    <t>國部克彦編（2004）『環境管理会計入門』産業環境管理協会</t>
  </si>
  <si>
    <t>柴田英樹・梨岡英理子（2014）『進化する環境・CSR会計』中央経済社</t>
  </si>
  <si>
    <t>経営情報（前期）</t>
  </si>
  <si>
    <t>益満 環(MASUMITSU Tamaki)</t>
  </si>
  <si>
    <t>経営情報（後期）</t>
  </si>
  <si>
    <t>遠山曉、村田潔、岸眞理子『経営情報論 新版補訂』、有斐閣、2015年、2,160円</t>
  </si>
  <si>
    <t>マーケティング（前期）</t>
  </si>
  <si>
    <t>津村 将章(TSUMURA Masayuki)</t>
  </si>
  <si>
    <t>久保田進彦,澁谷覚,須永努（2013）『はじめてのマーケティング』有斐閣</t>
  </si>
  <si>
    <t>マーケティング（後期）</t>
  </si>
  <si>
    <t>津村将章(TSUMURA Masayuki)</t>
  </si>
  <si>
    <t>黒岩健一郎, 水越康介(2012)『マーケティングをつかむ』,有斐閣</t>
  </si>
  <si>
    <t>生産管理</t>
  </si>
  <si>
    <t>益満　環(MASUMITSU Tamaki)</t>
  </si>
  <si>
    <t>菅間正二「よくわかるこれからの生産管理」同文館出版、2003年、1,836円</t>
  </si>
  <si>
    <t>地域政策論</t>
  </si>
  <si>
    <t>山本 匡毅(YAMAMOTO Masaki)</t>
  </si>
  <si>
    <t>山﨑朗・杉浦勝章・山本匡毅・豆本一茂・田村大樹・岡部遊志（2016刊行予定）『地域政策』中央経済社</t>
  </si>
  <si>
    <t>民事訴訟法I</t>
  </si>
  <si>
    <t>佐藤 優希(SATO Yuki)</t>
  </si>
  <si>
    <t>三谷忠之『民事訴訟法講義〔第3版〕』(成文堂、2015年)</t>
  </si>
  <si>
    <t>中野貞一郎『民事裁判入門〔第3版補訂版〕』(有斐閣、2012年)</t>
  </si>
  <si>
    <t>高橋宏志・高田裕成・畑瑞穂編『民事訴訟法判例百選〔第5版〕』(有斐閣、2015年)</t>
  </si>
  <si>
    <t>三木浩一・笠井正俊・垣内秀介・菱田雄郷『LEGAL QUEST 民事訴訟法〔第2版〕』(有斐閣、2015年)</t>
  </si>
  <si>
    <t>民事訴訟法II</t>
  </si>
  <si>
    <t>向田　敏(MUKAIDA Satoshi)</t>
  </si>
  <si>
    <t>藤田広美　講義民事訴訟法（第３版）　東京大学出版会 4,104円（2013年）</t>
  </si>
  <si>
    <t>法制史（後期）</t>
  </si>
  <si>
    <t>高倉 史人(TAKAKURA Fumito)</t>
  </si>
  <si>
    <t>「山中永之佑他編 日本現代法史論」法律文化社 3,200円（税抜）（2010）</t>
  </si>
  <si>
    <t>「山中永之佑編 新・日本近代法論」法律文化社 3,600円（税抜）（2006）</t>
  </si>
  <si>
    <t>与信管理論</t>
  </si>
  <si>
    <t>菅野健一(SUGANO Kenichi)、菅原清暁(SUGAWARA Kiyoaki)
鈴木龍介(SUZUKI Ryusuke)、奥山雅士(OKUYAMA Masashi)
コーエンズ 久美子 (KOENS Kumiko)</t>
  </si>
  <si>
    <t>法学特殊講義</t>
  </si>
  <si>
    <t>深澤 泰弘(FUKAZAWA Yasuhiro)</t>
  </si>
  <si>
    <t>今井薫＝岡田豊基＝梅津昭彦著『レクチャー新保険法』（法律文化社、２０１１年）</t>
  </si>
  <si>
    <t>下村　一彦(SHIMOMURA Kazuhiko)</t>
  </si>
  <si>
    <t>掘尾輝久『教育入門』岩波新書</t>
  </si>
  <si>
    <t>牛渡淳『教育学原論』中央法規</t>
  </si>
  <si>
    <t>社会科教育法Ａ</t>
  </si>
  <si>
    <t>高 吉嬉(KO Kilhee)</t>
  </si>
  <si>
    <t>文部科学省『中学校学習指導要領解説 社会編（新学習指導要領用）』日本文教出版社</t>
  </si>
  <si>
    <t>文部科学省『高等学校学習指導要領解説 公民編（新学習指導要領用）』教育出版社</t>
  </si>
  <si>
    <t>大森正・石渡延男『新しい社会・地歴・公民の教育』梓出版社､2001年</t>
  </si>
  <si>
    <t>社会認識教育学会編『中学校社会科教育』学術図書出版社､2010年</t>
  </si>
  <si>
    <t>社会科教育法Ｂ</t>
  </si>
  <si>
    <t>田中宏『在日外国人 新版：法の壁、心の壁』岩波新書、1995年</t>
  </si>
  <si>
    <t>三橋広夫『これならわかる韓国・朝鮮の歴史Ｑ＆Ａ』大月書店、2002年</t>
  </si>
  <si>
    <t>石渡延男・越田稜『世界の歴史教科書－11ヵ国の比較研究』明石書店、2002年</t>
  </si>
  <si>
    <t>斉藤一晴『中国歴史教科書と東アジア歴史対話－日中韓3国共通教材づくりの現場から』花伝社、2008年</t>
  </si>
  <si>
    <t>教育相談</t>
  </si>
  <si>
    <t>関口 雄一（SEKIGUCHI Yuichi）</t>
  </si>
  <si>
    <t>佐藤宏平・花田里欧子(2014). 事例でわかる生徒指導・進路指導・教育相談: 中学校・高等学校編 遠見書房</t>
  </si>
  <si>
    <t>長谷川啓三・佐藤宏平・花田里欧子 (2014). 事例でわかる生徒指導・進路指導・教育相談: 小学校編　遠見書房</t>
  </si>
  <si>
    <t>黒田祐二 (2014). 実践につながる教育相談 北樹出版</t>
  </si>
  <si>
    <t>現代外国語（フランス語）</t>
  </si>
  <si>
    <t>『映画──フランスの鏡』駿河台出版社</t>
  </si>
  <si>
    <t>現代外国語（英語）II（前期）</t>
  </si>
  <si>
    <t>佐藤　清人 (SATO Kiyoto)</t>
  </si>
  <si>
    <t>Yoshinori Tomoshige, English Composition Based on the Comparison betweenEnglish and Japanese （南雲堂）</t>
  </si>
  <si>
    <t>現代外国語（英語）II（後期）</t>
  </si>
  <si>
    <t>宇津 まり子（UTSU Mariko）</t>
  </si>
  <si>
    <t>Kumai and Timson, CBS NewsBreak 2（成美堂、2015）ISBN: 978-4-7919-3388-4  2,400円（税別）</t>
  </si>
  <si>
    <t>日本語史特論Ⅱ</t>
  </si>
  <si>
    <t>近藤綾・温浩邦『すぐ使える！　トラベル台湾語』（日中出版、2007）</t>
  </si>
  <si>
    <t>小倉肇『日本呉音の研究』（新典社、1995）</t>
  </si>
  <si>
    <t>沼本克明『日本漢字音の歴史的研究　体系と表記をめぐって』（汲古書院、1997）</t>
  </si>
  <si>
    <t>佐々木勇『平安鎌倉時代における日本漢音の研究』（汲古書院、2009）</t>
  </si>
  <si>
    <t>日本語史特別演習</t>
  </si>
  <si>
    <t>林初梅『小川尚義論文集 復刻版』（三元社、2012）</t>
  </si>
  <si>
    <t>異文化間コミュニケーション論特別演習</t>
  </si>
  <si>
    <t>RYAN, Steve</t>
  </si>
  <si>
    <t>Shiraev, E.B. and Levy, D.A. (2013). Cross-Cultural Psychology. Boston: Pearson</t>
  </si>
  <si>
    <t>Ting-Toomey, S. and Chung, L.C. (2012) Understanding Intercultural Communication. 2nd ed. Los Angeles, CA: Roxbury Publishing Co</t>
  </si>
  <si>
    <t>東アジア近世史特論II</t>
  </si>
  <si>
    <t>新宮　学(ARAMIYA Manabu)</t>
  </si>
  <si>
    <t>新宮学編編『近世東アジア比較都城史の諸相』白帝社（2014）</t>
  </si>
  <si>
    <t>橋本義則編『東アジア都城の比較研究』京都大学学術出版会（2011）</t>
  </si>
  <si>
    <t>文化人類学特論II</t>
  </si>
  <si>
    <t>Colin Renfrew and Paul Bahn (eds.) 2005 Archaeology: Key Concepts. Routledge, New York</t>
  </si>
  <si>
    <t>コリン・レンフルー、ポール・バーン (池田裕他　訳) 2007 『考古学：理論・方法・実践』東洋書林</t>
  </si>
  <si>
    <t>東アジア近世史特別演習</t>
  </si>
  <si>
    <t>新宮学『北京遷都の研究』汲古書院(2004)</t>
  </si>
  <si>
    <t>『明清都市商業史の研究』汲古書院（2016）</t>
  </si>
  <si>
    <t>文化人類学特別演習</t>
  </si>
  <si>
    <t>日本中世史特論Ⅱ</t>
  </si>
  <si>
    <t>松尾　剛次(MATUO Kenji)</t>
  </si>
  <si>
    <t>松尾剛次著　『新版　鎌倉新仏教の成立』　吉川弘文館</t>
  </si>
  <si>
    <t>人類学特論Ⅱ</t>
  </si>
  <si>
    <t>松本　雄一(MATSUMOTO Yuichi)</t>
  </si>
  <si>
    <t>人類学特別演習</t>
  </si>
  <si>
    <t>松本 雄一(MATSUMOTO Yuichi)</t>
  </si>
  <si>
    <t>コリン・レンフルー、ポール・バーン (池田裕他 訳) 2007 『考古学：理論・方法・実践』東洋書林</t>
  </si>
  <si>
    <t>日本古代中世文化論特別演習</t>
  </si>
  <si>
    <t>『くずし字解読辞典』（東京堂出版）</t>
  </si>
  <si>
    <t>東アジア近現代文化論特論Ⅱ</t>
  </si>
  <si>
    <t>許　時嘉(HSU Shih-chia)</t>
  </si>
  <si>
    <t>佐藤真『ドキュメンタリーの修辞学』（みすず書房、2006）</t>
  </si>
  <si>
    <t>佐藤真『日常という名の鏡』（凱風社、1997）</t>
  </si>
  <si>
    <t>東アジア近現代文化論特別演習</t>
  </si>
  <si>
    <t>許 時嘉(HSU Shih-chia)</t>
  </si>
  <si>
    <t>ロラン・バルト『映像の修辞学』（ちくま学術文庫、1980）</t>
  </si>
  <si>
    <t>東南アジア文化論特別演習</t>
  </si>
  <si>
    <t>ジェームズ・C・スコット (著),『ゾミア. 脱国家の世界史』（みすず書房）</t>
  </si>
  <si>
    <t>英米現代文化論特論II</t>
  </si>
  <si>
    <t>宇津　まり子(UTSU Mariko)</t>
  </si>
  <si>
    <t>巽孝之『アメリカ文学史のキーワード』（講談社現代新書、2000年）</t>
  </si>
  <si>
    <t>美学・芸術史特別演習</t>
  </si>
  <si>
    <t>水野千依『イメージの深層』、名古屋大学出版会、2011年</t>
  </si>
  <si>
    <t>ハンス・ベルティング『イメージ人類学』仲間裕子訳、平凡社、2014年</t>
  </si>
  <si>
    <t>英米現代文化論特別演習</t>
  </si>
  <si>
    <t>Toni Morrison, Song of Solomon (1987)</t>
  </si>
  <si>
    <t>表象文化理論特論Ⅱ</t>
  </si>
  <si>
    <t>大久保　清朗(OOKUBO Kiyoaki)</t>
  </si>
  <si>
    <t>アンドレ・バザン『映画とは何か』全二巻、野崎歓ほか訳、岩波文庫、2015年</t>
  </si>
  <si>
    <t>表象文化理論特別演習</t>
  </si>
  <si>
    <t>Francois Truffaut, ""Les films de ma vie""</t>
  </si>
  <si>
    <t>フランス文化論特論Ⅱ</t>
  </si>
  <si>
    <t>合田　陽祐(GODA　Yosuke)</t>
  </si>
  <si>
    <t>Le Mercure de France, La Revue blanche, La Plume, L'Ermitage</t>
    <phoneticPr fontId="1"/>
  </si>
  <si>
    <t>Yoan Vérilhac, La Jeune Critique des petites revues symbolistes, 2010</t>
  </si>
  <si>
    <t>フランス文化論特別演習</t>
  </si>
  <si>
    <t>P. Valéry, Bachelard, Richard, R. Barthes, Genette</t>
  </si>
  <si>
    <t>Alain Vaillant, L'Histoire littéraire, Armand Colin, 2011</t>
  </si>
  <si>
    <t>イギリス経済学史特論II</t>
  </si>
  <si>
    <t>西沢保・服部正治・栗田啓子（編）『経済政策思想史』有斐閣、1999年</t>
  </si>
  <si>
    <t>行政学特論II</t>
  </si>
  <si>
    <t>金子　優子(KANEKO Yuko)</t>
  </si>
  <si>
    <t>Brian R.Fry &amp; Jos C.N.Raadschelders 「Mastering Public Admini- stration Third Edition」 (Publisher:Sage,2014)</t>
  </si>
  <si>
    <t>社会政策特論II</t>
  </si>
  <si>
    <t>戸室　健作(TOMURO Kensaku)</t>
  </si>
  <si>
    <t>マクロ経済学特論II</t>
  </si>
  <si>
    <t>溜川　健一(TAMEGAWA Kenichi)</t>
  </si>
  <si>
    <t>齊藤 誠、岩本 康志、 太田 聰一、 柴田 章久、2010、『マクロ経済学 (New Liberal Arts Selection)』、有斐閣</t>
  </si>
  <si>
    <t>Charles Irving Jones, 2013, Introduction to Economic Growth, W. W. Norton &amp; Company</t>
  </si>
  <si>
    <t>（翻訳）香西 泰、1999、『経済成長理論入門―新古典派から内生的成長理論へ』、日本評論社</t>
  </si>
  <si>
    <t>Romer, David., 2011, Advanced Macroeconomics 4th edition, McGraw-Hill/Irwin</t>
  </si>
  <si>
    <t>（翻訳）堀 雅博, 岩成 博夫, 南條 隆、2010、『上級マクロ経済学（第３版）』日本評論社</t>
  </si>
  <si>
    <t>イギリス経済学史特別演習</t>
  </si>
  <si>
    <t>秋田清・中村守編『環境としての地域―コミュニティ再生への視点―』晃洋書房，2005年</t>
  </si>
  <si>
    <t>行政学特別演習</t>
  </si>
  <si>
    <t>B. Guy Peters &amp; Jon Pierre編「The SAGE Handbook of Public Administration」(Publisher: SAGE 2012)</t>
  </si>
  <si>
    <t>社会政策特別演習</t>
  </si>
  <si>
    <t>マクロ経済学特別演習</t>
  </si>
  <si>
    <t>溜川 健一(TAMEGAWA Kenichi)</t>
  </si>
  <si>
    <t>（翻訳）堀 雅博、岩成 博夫、南條 隆、2010、『上級マクロ経済学（第３版）』日本評論社</t>
  </si>
  <si>
    <t>飯塚 信夫、加藤 久和、『EViewsによる経済予測とシミュレーション入門』日本評論社</t>
  </si>
  <si>
    <t>行政法特論Ⅱ</t>
  </si>
  <si>
    <t>和泉田　保一(IZUMIDA Yasuichi)</t>
  </si>
  <si>
    <t>行政法特別演習</t>
  </si>
  <si>
    <t>公共政策学特別演習</t>
  </si>
  <si>
    <t>伊藤修一郎『政策リサーチ入門 仮説検証による問題解決の技法』東京大学出版会，2011年</t>
  </si>
  <si>
    <t>松田憲忠・竹田憲史（編）『社会科学のための計量分析入門 データから政策を考える』ミネルヴァ書房，2012年</t>
  </si>
  <si>
    <t>経済政策論特論Ⅱ</t>
  </si>
  <si>
    <t>村松　怜(MURAMATSU Ryo)</t>
  </si>
  <si>
    <t>Jon Bakija et al.(2016) How Big Should Our Government Be?, University of California Press</t>
  </si>
  <si>
    <t>David Brady and Linda M. Burton(2016) The Oxford Handbook of the Social Science of Poverty, Oxford Univ Press</t>
  </si>
  <si>
    <t>法哲学特論Ⅱ</t>
  </si>
  <si>
    <t>池田　弘乃(IKEDA Hirono)</t>
  </si>
  <si>
    <t>Steven Wall (ed.), The Cambridge Companion to Liberalism, Cambridge U.P., 2015</t>
  </si>
  <si>
    <t>Jules Coleman &amp; Scott Shapiro (eds.), The Oxford Handbook of Jurisprudence and Philosophy of Law, Oxford U.P, 2004</t>
  </si>
  <si>
    <t>法哲学特別演習</t>
  </si>
  <si>
    <t>アマルティア・セン（池本幸生訳）『正義のアイディア』（2011年、明石書店）</t>
  </si>
  <si>
    <t>オノラ・オニール（神島裕子訳）『正義の境界』（2016年、みすず書房）</t>
  </si>
  <si>
    <t>計量社会学特論Ⅱ</t>
  </si>
  <si>
    <t>佐藤嘉倫・尾嶋史章（編）, 2011,『現代の階層社会[1]ー格差と多様性』東京大学出版会</t>
  </si>
  <si>
    <t>計量社会学特別演習</t>
  </si>
  <si>
    <t>David Knoke, George W. Bohrnstedt and Alisa Potter Mee. 2002. Statistics for Social Data Analysis (4th Ed.). Belmont, CA: Wadsworth/Thomson Learning</t>
  </si>
  <si>
    <t>片瀬一男ほか, 2017（刊行予定）,『社会統計学アドバンス』ミネルヴァ書房</t>
  </si>
  <si>
    <t>環境経済学特論Ⅱ</t>
  </si>
  <si>
    <t>杉野　誠(SUGINO Makoto)</t>
  </si>
  <si>
    <t>Kolstad, C.D., (2011) Environmental Economics Second Edition, New York, Oxford University Press</t>
  </si>
  <si>
    <t>細田衛士編著（2012）『環境経済学』、ミネルヴァ書房</t>
  </si>
  <si>
    <t>環境経済学特別演習</t>
  </si>
  <si>
    <t>Morgenstern, R.D. and Pizer, W.A. (2007) Reality Check, RFF Press, Washington D.C</t>
  </si>
  <si>
    <t>株式会社論特論II</t>
  </si>
  <si>
    <t>安田　均(YASUDA Hitoshi)</t>
  </si>
  <si>
    <t>小池和男『仕事の経済学(第3 版)』(東洋経済新報社，2005年)</t>
  </si>
  <si>
    <t>計量経済学特論II</t>
  </si>
  <si>
    <t>砂田　洋志(SUNADA Hiroshi)</t>
  </si>
  <si>
    <t>古谷知之，2011，『Rによる空間データの統計分析』，朝倉書店</t>
  </si>
  <si>
    <t>ゲーム理論特論II</t>
  </si>
  <si>
    <t>鈴木　明宏(SUZUKI Akihiro)</t>
  </si>
  <si>
    <t>武藤滋夫『ゲーム理論』オーム社）</t>
  </si>
  <si>
    <t>岡田章『ゲーム理論』（有斐閣）</t>
  </si>
  <si>
    <t>中山幹夫『協力ゲームの基礎と応用』（勁草書房）</t>
  </si>
  <si>
    <t>中山・武藤・船木 編『ゲーム理論で解く』（有斐閣）</t>
  </si>
  <si>
    <t>船木由喜彦『演習 ゲーム理論』（新世社）</t>
  </si>
  <si>
    <t>株式会社論特別演習</t>
  </si>
  <si>
    <t>計量経済学特別演習</t>
  </si>
  <si>
    <t>浅野・中村，『計量経済学（第2版）』，有斐閣，2009</t>
  </si>
  <si>
    <t>千木良・早川・山本，『動学的パネルデータ分析』，知泉書館，2011</t>
  </si>
  <si>
    <t>ゲーム理論特別演習</t>
  </si>
  <si>
    <t>武藤滋夫 『ゲーム理論』（オーム社）</t>
  </si>
  <si>
    <t>船木由喜彦 『演習 ゲーム理論』（新世社）</t>
  </si>
  <si>
    <t>管理会計特論II</t>
  </si>
  <si>
    <t>尻無濱　芳崇(SHIRINASHIHAMA Yoshitaka)</t>
  </si>
  <si>
    <t>Hambrick, D. 2007. Upper echelons theory: An update. Academy of Management Review 32(2): 334-343</t>
  </si>
  <si>
    <t>Hambrick, D., and P. Mason. 1984. Upper echelons: The organization as a　reflection of its top managers. Academy of Management Review 9(2): 193-206</t>
  </si>
  <si>
    <t>Hiebl, M. R. W. 2014. Upper echelons theory in management accounting and control research. Journal of Management Control 24(3): 223-240</t>
  </si>
  <si>
    <t>Naranjo-Gil, D., and F. Hartmann. 2006. How top management teams use management accounting systems to implement strategy. Journal of Management Accounting Research 18: 21-53</t>
  </si>
  <si>
    <t>Naranjo-Gil, D., and F. Hartmann. 2007a. How CEOs use management information systems for strategy implementation in hospitals. Health Policy 81(1): 29-41</t>
  </si>
  <si>
    <t>Naranjo-Gil, D., and F. Hartmann. 2007b. Management accounting systems, top management team heterogeneity and strategic change. Accounting, Organizations and Society 32(7-8): 735-756</t>
  </si>
  <si>
    <t>管理会計特別演習</t>
  </si>
  <si>
    <t>Merchant, K.A. and W.A. Van der Stede (2011) Management Control Systems: Performance Measurement, Evaluation and Incentives, 2nd ed., Prentice Hall.</t>
  </si>
  <si>
    <t>Otley, D.T. (1980) The contingency theory of management accounting: achievement and prognosis, Accounting, Organizations and Society, 5(4), 413-428</t>
  </si>
  <si>
    <t>Malmi, T. and Brown, D.A. (2008) Management control systems as a package: opportunities, challenges and research directions, Accounting, Organizations and Society, 19(4), 287-300</t>
  </si>
  <si>
    <t>King, R., P.M. Clarkson and S. Wallace (2010) Budgeting practices and performance in small healthcare businesses, Management Accounting Research, 21(1), 40-55</t>
  </si>
  <si>
    <t>中小企業論特論Ⅱ</t>
  </si>
  <si>
    <t>中小企業庁『中小企業白書』各年版</t>
  </si>
  <si>
    <t>中小企業庁『小規模企業白書』各年版</t>
  </si>
  <si>
    <t>中小企業論特別演習</t>
  </si>
  <si>
    <t>競争政策法特論Ⅱ</t>
  </si>
  <si>
    <t>国際組織法特論II</t>
  </si>
  <si>
    <t>佐藤哲夫『国際組織法』（有斐閣、2005年）</t>
  </si>
  <si>
    <t>J.Klabbbers, An Introduction to International Organizations Law, Third Edition (Cambridge University Press, 2015)</t>
  </si>
  <si>
    <t>比較政治学特論II</t>
  </si>
  <si>
    <t>星野　修(HOSHINO Osamu)</t>
  </si>
  <si>
    <t>ジョージ、ベネット『社会科学のケース・スタディ』</t>
  </si>
  <si>
    <t>国際組織法特別演習</t>
  </si>
  <si>
    <t>酒井啓亘、寺谷広司、西村弓、濱本正太郎『国際法』（有斐閣、2011年）</t>
  </si>
  <si>
    <t>国際経済論特別演習</t>
  </si>
  <si>
    <t>Feenstra, R. (2016) Advanced International Trade: Theory and Evidence (Second Edition), Princeton University Press</t>
  </si>
  <si>
    <t>所蔵館番号</t>
    <rPh sb="0" eb="2">
      <t>ショゾウ</t>
    </rPh>
    <rPh sb="2" eb="3">
      <t>カン</t>
    </rPh>
    <rPh sb="3" eb="5">
      <t>バンゴウ</t>
    </rPh>
    <phoneticPr fontId="1"/>
  </si>
  <si>
    <t>http://klibs1.kj.yamagata-u.ac.jp/mylimedio/search/search.do?target=local&amp;lang=ja&amp;keyword=%e4%b8%96%e7%95%8c%e5%90%84%e5%9b%bd%e5%8f%b2</t>
  </si>
  <si>
    <t>所蔵</t>
    <rPh sb="0" eb="2">
      <t>ショゾウ</t>
    </rPh>
    <phoneticPr fontId="1"/>
  </si>
  <si>
    <t>LIMEBIB</t>
    <phoneticPr fontId="1"/>
  </si>
  <si>
    <t>URL</t>
    <phoneticPr fontId="1"/>
  </si>
  <si>
    <t>OPAC</t>
    <phoneticPr fontId="1"/>
  </si>
  <si>
    <t>書誌事項</t>
    <rPh sb="0" eb="2">
      <t>ショシ</t>
    </rPh>
    <rPh sb="2" eb="4">
      <t>ジコウ</t>
    </rPh>
    <phoneticPr fontId="1"/>
  </si>
  <si>
    <t>http://www.chusho.meti.go.jp/pamflet/hakusyo/index.html</t>
    <phoneticPr fontId="1"/>
  </si>
  <si>
    <t>http://www.mext.go.jp/a_menu/shotou/new-cs/youryou/index.htm</t>
    <phoneticPr fontId="1"/>
  </si>
  <si>
    <t>http://www.chusho.meti.go.jp/pamflet/hakusyo/syoukiboindex.html</t>
  </si>
  <si>
    <t>http://www.soumu.go.jp/iken/kokaikei/</t>
  </si>
  <si>
    <t>http://www.chusho.meti.go.jp/pamflet/hakusyo/index.html</t>
  </si>
  <si>
    <t>社会福祉法人大阪ボランティア協会編『テキスト市民活動論：ボランティア・NPOの実践から学ぶ』（社会福祉法人大阪ボランティア協会、2011年、1500円）</t>
    <phoneticPr fontId="1"/>
  </si>
  <si>
    <t/>
  </si>
  <si>
    <t>○</t>
    <phoneticPr fontId="1"/>
  </si>
  <si>
    <t>公正取引委員会のホームページ</t>
    <phoneticPr fontId="1"/>
  </si>
  <si>
    <t>http://www.jftc.go.jp/</t>
    <phoneticPr fontId="1"/>
  </si>
  <si>
    <t>http://www.soumu.go.jp/</t>
    <phoneticPr fontId="1"/>
  </si>
  <si>
    <t>総務省『平成28年版情報通信白書』日経印刷、2015年、3,321円</t>
    <phoneticPr fontId="1"/>
  </si>
  <si>
    <t xml:space="preserve">総務省「地方公会計の整備」 </t>
    <phoneticPr fontId="1"/>
  </si>
  <si>
    <t>公正取引委員会のホームページ</t>
    <phoneticPr fontId="1"/>
  </si>
  <si>
    <t xml:space="preserve">公正取引委員会のホームページ </t>
    <phoneticPr fontId="1"/>
  </si>
  <si>
    <t xml:space="preserve">http://www.jftc.go.jp/ </t>
    <phoneticPr fontId="1"/>
  </si>
  <si>
    <t>http://genesis.hss.iwate-u.ac.jp/sjllf-tohoku/bull/Nord-Est_No3.pdf</t>
    <phoneticPr fontId="1"/>
  </si>
  <si>
    <t>https://yamagata.repo.nii.ac.jp/?action=pages_view_main&amp;active_action=repository_view_main_item_detail&amp;item_id=1468&amp;item_no=1&amp;page_id=13&amp;block_id=29</t>
    <phoneticPr fontId="1"/>
  </si>
  <si>
    <t>https://yamagata.repo.nii.ac.jp/?action=pages_view_main&amp;active_action=repository_view_main_item_detail&amp;item_id=1654&amp;item_no=1&amp;page_id=13&amp;block_id=29</t>
  </si>
  <si>
    <t>http://www.mext.go.jp/a_menu/shotou/new-cs/youryou/kou/kou.pdf</t>
    <phoneticPr fontId="1"/>
  </si>
  <si>
    <t>http://www.mext.go.jp/component/a_menu/education/micro_detail/__icsFiles/afieldfile/2010/12/28/1282000_01.pdf</t>
    <phoneticPr fontId="1"/>
  </si>
  <si>
    <t>http://www.mext.go.jp/component/a_menu/education/micro_detail/__icsFiles/afieldfile/2010/12/28/1282000_02.pdf</t>
    <phoneticPr fontId="1"/>
  </si>
  <si>
    <t>政史室『平成財政史』各巻、大蔵財務協会</t>
    <phoneticPr fontId="1"/>
  </si>
  <si>
    <t>カーショウ『ヒトラー』（上）（白水社）</t>
    <phoneticPr fontId="1"/>
  </si>
  <si>
    <t>カーショウ『ヒトラー』（下）（白水社）</t>
    <phoneticPr fontId="1"/>
  </si>
  <si>
    <t>山川出版社「世界歴史大系」のイギリス史</t>
    <phoneticPr fontId="1"/>
  </si>
  <si>
    <t>山川出版社「世界歴史大系」のフランス史</t>
    <phoneticPr fontId="1"/>
  </si>
  <si>
    <t>山川出版社「世界歴史大系」のドイツ史</t>
    <phoneticPr fontId="1"/>
  </si>
  <si>
    <t>山川出版社「世界歴史大系」のロシア史</t>
    <phoneticPr fontId="1"/>
  </si>
  <si>
    <t>山川出版社「世界歴史大系」のスペイン史</t>
    <phoneticPr fontId="1"/>
  </si>
  <si>
    <t>http://klibs1.kj.yamagata-u.ac.jp/mylimedio/search/search.do?target=local&amp;lang=ja&amp;keyword=%e4%b8%96%e7%95%8c%e6%ad%b4%e5%8f%b2%e5%a4%a7%e7%b3%bb%20%e3%82%a4%e3%82%ae%e3%83%aa%e3%82%b9%e5%8f%b2</t>
  </si>
  <si>
    <t>http://klibs1.kj.yamagata-u.ac.jp/mylimedio/search/search.do?target=local&amp;lang=ja&amp;keyword=%e4%b8%96%e7%95%8c%e6%ad%b4%e5%8f%b2%e5%a4%a7%e7%b3%bb%20%e3%82%b9%e3%83%9a%e3%82%a4%e3%83%b3%e5%8f%b2</t>
  </si>
  <si>
    <t>http://klibs1.kj.yamagata-u.ac.jp/mylimedio/search/search.do?target=local&amp;lang=ja&amp;keyword=%e6%98%ad%e5%92%8c%e8%b2%a1%e6%94%bf%e5%8f%b2</t>
    <phoneticPr fontId="1"/>
  </si>
  <si>
    <t>http://klibs1.kj.yamagata-u.ac.jp/mylimedio/search/search.do?target=local&amp;lang=ja&amp;keyword=%e5%b9%b3%e6%88%90%e8%b2%a1%e6%94%bf%e5%8f%b2</t>
  </si>
  <si>
    <t>スティグリッツ著『スティグリッツ公共経済学 第２版』（上）（東洋経済新報社）</t>
    <phoneticPr fontId="1"/>
  </si>
  <si>
    <t>スティグリッツ著『スティグリッツ公共経済学 第２版』（下）（東洋経済新報社）</t>
    <phoneticPr fontId="1"/>
  </si>
  <si>
    <t>熊野純彦『近代から現代へ　西洋哲学史』（岩波新書）</t>
    <phoneticPr fontId="1"/>
  </si>
  <si>
    <t>熊野純彦『古代から中世へ　西洋哲学史』（岩波新書）</t>
    <phoneticPr fontId="1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</si>
  <si>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5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</si>
  <si>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5"/>
  </si>
  <si>
    <t>『シェルブールの雨傘―仏和対訳シナリオ』</t>
    <phoneticPr fontId="1"/>
  </si>
  <si>
    <t>×</t>
    <phoneticPr fontId="1"/>
  </si>
  <si>
    <t>×</t>
    <phoneticPr fontId="1"/>
  </si>
  <si>
    <t>岩田浩太郎「豪農経営と地域編成」（『歴史学研究』第７５５号、２００１年）</t>
    <phoneticPr fontId="1"/>
  </si>
  <si>
    <t>岩田浩太郎「豪農経営と地域編成」（『山形大学紀要（社会科学）』第３２編第２号）</t>
    <phoneticPr fontId="1"/>
  </si>
  <si>
    <t>岩田浩太郎「豪農経営と地域編成」（『山形大学紀要（社会科学）』第３４編第１号、２００３年）</t>
    <phoneticPr fontId="1"/>
  </si>
  <si>
    <t>https://yamagata.repo.nii.ac.jp/?action=pages_view_main&amp;active_action=repository_view_main_item_detail&amp;item_id=2982&amp;item_no=1&amp;page_id=13&amp;block_id=29</t>
  </si>
  <si>
    <t>https://yamagata.repo.nii.ac.jp/?action=pages_view_main&amp;active_action=repository_view_main_item_detail&amp;item_id=1047&amp;item_no=1&amp;page_id=13&amp;block_id=29</t>
  </si>
  <si>
    <t>https://yamagata.repo.nii.ac.jp/?action=pages_view_main&amp;active_action=repository_view_main_item_detail&amp;item_id=1256&amp;item_no=1&amp;page_id=13&amp;block_id=29</t>
  </si>
  <si>
    <t>岩田浩太郎「豪農経営と地域編成」（『山形大学紀要（社会科学）』第３３編第２号）</t>
    <phoneticPr fontId="1"/>
  </si>
  <si>
    <t>https://yamagata.repo.nii.ac.jp/?action=pages_view_main&amp;active_action=repository_view_main_item_detail&amp;item_id=1000&amp;item_no=1&amp;page_id=13&amp;block_id=29</t>
  </si>
  <si>
    <t>岩田浩太郎「豪農経営と地域編成」（『山形大学紀要（社会科学）』第３３編第１号）</t>
    <phoneticPr fontId="1"/>
  </si>
  <si>
    <t>https://yamagata.repo.nii.ac.jp/?action=pages_view_main&amp;active_action=repository_view_main_item_detail&amp;item_id=1034&amp;item_no=1&amp;page_id=13&amp;block_id=29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</si>
</sst>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>
      <alignment vertical="center"/>
    </xf>
    <xf numFmtId="0" fontId="2" fillId="0" borderId="0" xfId="1">
      <alignment vertical="center"/>
    </xf>
    <xf numFmtId="0" fontId="2" fillId="0" borderId="0" xfId="1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2" fillId="0" borderId="0" xfId="1" applyAlignment="1">
      <alignment vertical="center"/>
    </xf>
  </cellXfs>
  <cellStyles count="15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usho.meti.go.jp/pamflet/hakusyo/index.html" TargetMode="External"/><Relationship Id="rId2" Type="http://schemas.openxmlformats.org/officeDocument/2006/relationships/hyperlink" Target="http://www.chusho.meti.go.jp/pamflet/hakusyo/index.html" TargetMode="External"/><Relationship Id="rId1" Type="http://schemas.openxmlformats.org/officeDocument/2006/relationships/hyperlink" Target="http://www.chusho.meti.go.jp/pamflet/hakusyo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t.go.jp/a_menu/shotou/new-cs/youryou/index.htm" TargetMode="External"/><Relationship Id="rId4" Type="http://schemas.openxmlformats.org/officeDocument/2006/relationships/hyperlink" Target="http://www.mext.go.jp/a_menu/shotou/new-cs/youryou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9"/>
  <sheetViews>
    <sheetView tabSelected="1" workbookViewId="0">
      <pane ySplit="5" topLeftCell="A6" activePane="bottomLeft" state="frozen"/>
      <selection pane="bottomLeft" activeCell="D12" sqref="D12"/>
    </sheetView>
  </sheetViews>
  <sheetFormatPr defaultColWidth="8.875" defaultRowHeight="13.5" x14ac:dyDescent="0.15"/>
  <cols>
    <col min="1" max="1" width="11.875" style="3" bestFit="1" customWidth="1"/>
    <col min="2" max="2" width="23.25" style="6" customWidth="1"/>
    <col min="3" max="3" width="29" style="6" customWidth="1"/>
    <col min="4" max="4" width="48.875" style="6" customWidth="1"/>
    <col min="5" max="5" width="7.25" style="11" bestFit="1" customWidth="1"/>
    <col min="6" max="6" width="14.125" style="1" hidden="1" customWidth="1"/>
    <col min="7" max="8" width="8.875" style="1" hidden="1" customWidth="1"/>
    <col min="9" max="16384" width="8.875" style="1"/>
  </cols>
  <sheetData>
    <row r="1" spans="1:10" x14ac:dyDescent="0.15">
      <c r="A1" s="1"/>
      <c r="E1" s="13"/>
      <c r="F1" s="6"/>
      <c r="I1" s="3"/>
    </row>
    <row r="2" spans="1:10" x14ac:dyDescent="0.15">
      <c r="A2" s="1"/>
      <c r="C2" s="18" t="s">
        <v>1355</v>
      </c>
      <c r="E2" s="13"/>
      <c r="F2" s="6"/>
      <c r="I2" s="3"/>
    </row>
    <row r="3" spans="1:10" ht="14.25" x14ac:dyDescent="0.15">
      <c r="A3" s="1"/>
      <c r="C3" s="19" t="s">
        <v>1356</v>
      </c>
      <c r="E3" s="13"/>
      <c r="F3" s="6"/>
      <c r="I3" s="3"/>
      <c r="J3" s="20"/>
    </row>
    <row r="4" spans="1:10" ht="14.25" x14ac:dyDescent="0.15">
      <c r="A4" s="1"/>
      <c r="E4" s="13"/>
      <c r="F4" s="6"/>
      <c r="I4" s="21"/>
      <c r="J4" s="20"/>
    </row>
    <row r="5" spans="1:10" s="11" customFormat="1" x14ac:dyDescent="0.15">
      <c r="A5" s="12" t="s">
        <v>0</v>
      </c>
      <c r="B5" s="22" t="s">
        <v>1</v>
      </c>
      <c r="C5" s="22" t="s">
        <v>2</v>
      </c>
      <c r="D5" s="22" t="s">
        <v>1316</v>
      </c>
      <c r="E5" s="12" t="s">
        <v>1312</v>
      </c>
      <c r="F5" s="12" t="s">
        <v>1313</v>
      </c>
      <c r="G5" s="12" t="s">
        <v>1314</v>
      </c>
      <c r="H5" s="12" t="s">
        <v>1310</v>
      </c>
      <c r="I5" s="12" t="s">
        <v>1315</v>
      </c>
    </row>
    <row r="6" spans="1:10" ht="40.5" x14ac:dyDescent="0.15">
      <c r="A6" s="2" t="s">
        <v>145</v>
      </c>
      <c r="B6" s="7" t="s">
        <v>146</v>
      </c>
      <c r="C6" s="7" t="s">
        <v>147</v>
      </c>
      <c r="D6" s="5" t="s">
        <v>1322</v>
      </c>
      <c r="E6" s="11" t="s">
        <v>1324</v>
      </c>
      <c r="F6" s="1">
        <v>844836</v>
      </c>
      <c r="I6" s="23" t="str">
        <f>HYPERLINK("http://klibs1.kj.yamagata-u.ac.jp/mylimedio/search/search.do?keyword=%23ID%3D"&amp;F6,"OPAC")</f>
        <v>OPAC</v>
      </c>
    </row>
    <row r="7" spans="1:10" ht="27" x14ac:dyDescent="0.15">
      <c r="A7" s="2" t="s">
        <v>145</v>
      </c>
      <c r="B7" s="7" t="s">
        <v>146</v>
      </c>
      <c r="C7" s="7" t="s">
        <v>147</v>
      </c>
      <c r="D7" s="7" t="s">
        <v>801</v>
      </c>
      <c r="E7" s="11" t="s">
        <v>1324</v>
      </c>
      <c r="F7" s="1">
        <v>435692</v>
      </c>
      <c r="I7" s="23" t="str">
        <f t="shared" ref="I7:I9" si="0">HYPERLINK("http://klibs1.kj.yamagata-u.ac.jp/mylimedio/search/search.do?keyword=%23ID%3D"&amp;F7,"OPAC")</f>
        <v>OPAC</v>
      </c>
    </row>
    <row r="8" spans="1:10" x14ac:dyDescent="0.15">
      <c r="A8" s="2" t="s">
        <v>145</v>
      </c>
      <c r="B8" s="7" t="s">
        <v>146</v>
      </c>
      <c r="C8" s="7" t="s">
        <v>147</v>
      </c>
      <c r="D8" s="6" t="s">
        <v>802</v>
      </c>
      <c r="E8" s="11" t="s">
        <v>1324</v>
      </c>
      <c r="F8" s="1">
        <v>874022</v>
      </c>
      <c r="I8" s="23" t="str">
        <f t="shared" si="0"/>
        <v>OPAC</v>
      </c>
    </row>
    <row r="9" spans="1:10" ht="27" x14ac:dyDescent="0.15">
      <c r="A9" s="2" t="s">
        <v>35</v>
      </c>
      <c r="B9" s="7" t="s">
        <v>36</v>
      </c>
      <c r="C9" s="7" t="s">
        <v>34</v>
      </c>
      <c r="D9" s="5" t="s">
        <v>587</v>
      </c>
      <c r="E9" s="11" t="s">
        <v>1324</v>
      </c>
      <c r="F9" s="1">
        <v>833297</v>
      </c>
      <c r="I9" s="23" t="str">
        <f t="shared" si="0"/>
        <v>OPAC</v>
      </c>
    </row>
    <row r="10" spans="1:10" x14ac:dyDescent="0.15">
      <c r="A10" s="2" t="s">
        <v>154</v>
      </c>
      <c r="B10" s="7" t="s">
        <v>155</v>
      </c>
      <c r="C10" s="7" t="s">
        <v>156</v>
      </c>
      <c r="D10" s="5" t="s">
        <v>620</v>
      </c>
      <c r="E10" s="11" t="s">
        <v>1359</v>
      </c>
      <c r="F10" s="1" t="s">
        <v>1323</v>
      </c>
    </row>
    <row r="11" spans="1:10" ht="40.5" x14ac:dyDescent="0.15">
      <c r="A11" s="2" t="s">
        <v>169</v>
      </c>
      <c r="B11" s="7" t="s">
        <v>170</v>
      </c>
      <c r="C11" s="7" t="s">
        <v>171</v>
      </c>
      <c r="D11" s="5" t="s">
        <v>1007</v>
      </c>
      <c r="E11" s="11" t="s">
        <v>1359</v>
      </c>
      <c r="F11" s="1" t="s">
        <v>1323</v>
      </c>
    </row>
    <row r="12" spans="1:10" ht="27" x14ac:dyDescent="0.15">
      <c r="A12" s="2" t="s">
        <v>166</v>
      </c>
      <c r="B12" s="7" t="s">
        <v>167</v>
      </c>
      <c r="C12" s="7" t="s">
        <v>168</v>
      </c>
      <c r="D12" s="5" t="s">
        <v>1008</v>
      </c>
      <c r="E12" s="11" t="s">
        <v>1359</v>
      </c>
      <c r="F12" s="1" t="s">
        <v>1323</v>
      </c>
    </row>
    <row r="13" spans="1:10" ht="27" x14ac:dyDescent="0.15">
      <c r="A13" s="2" t="s">
        <v>391</v>
      </c>
      <c r="B13" s="7" t="s">
        <v>392</v>
      </c>
      <c r="C13" s="7" t="s">
        <v>393</v>
      </c>
      <c r="D13" s="5" t="s">
        <v>578</v>
      </c>
      <c r="E13" s="11" t="s">
        <v>1324</v>
      </c>
      <c r="F13" s="1">
        <v>776674</v>
      </c>
      <c r="I13" s="23" t="str">
        <f t="shared" ref="I13:I50" si="1">HYPERLINK("http://klibs1.kj.yamagata-u.ac.jp/mylimedio/search/search.do?keyword=%23ID%3D"&amp;F13,"OPAC")</f>
        <v>OPAC</v>
      </c>
    </row>
    <row r="14" spans="1:10" ht="27" x14ac:dyDescent="0.15">
      <c r="A14" s="3">
        <v>10044</v>
      </c>
      <c r="B14" s="6" t="s">
        <v>1050</v>
      </c>
      <c r="C14" s="6" t="s">
        <v>1051</v>
      </c>
      <c r="D14" s="6" t="s">
        <v>1052</v>
      </c>
      <c r="E14" s="11" t="s">
        <v>1324</v>
      </c>
      <c r="F14" s="1">
        <v>738097</v>
      </c>
      <c r="I14" s="23" t="str">
        <f t="shared" si="1"/>
        <v>OPAC</v>
      </c>
    </row>
    <row r="15" spans="1:10" ht="27" x14ac:dyDescent="0.15">
      <c r="A15" s="3">
        <v>10044</v>
      </c>
      <c r="B15" s="6" t="s">
        <v>1050</v>
      </c>
      <c r="C15" s="6" t="s">
        <v>1051</v>
      </c>
      <c r="D15" s="6" t="s">
        <v>1053</v>
      </c>
      <c r="E15" s="11" t="s">
        <v>1324</v>
      </c>
      <c r="F15" s="1">
        <v>869648</v>
      </c>
      <c r="I15" s="23" t="str">
        <f t="shared" si="1"/>
        <v>OPAC</v>
      </c>
    </row>
    <row r="16" spans="1:10" ht="27" x14ac:dyDescent="0.15">
      <c r="A16" s="3">
        <v>10045</v>
      </c>
      <c r="B16" s="6" t="s">
        <v>1050</v>
      </c>
      <c r="C16" s="6" t="s">
        <v>1051</v>
      </c>
      <c r="D16" s="6" t="s">
        <v>1052</v>
      </c>
      <c r="E16" s="11" t="s">
        <v>1324</v>
      </c>
      <c r="F16" s="1">
        <v>738097</v>
      </c>
      <c r="I16" s="23" t="str">
        <f t="shared" si="1"/>
        <v>OPAC</v>
      </c>
    </row>
    <row r="17" spans="1:9" ht="27" x14ac:dyDescent="0.15">
      <c r="A17" s="3">
        <v>10045</v>
      </c>
      <c r="B17" s="6" t="s">
        <v>1050</v>
      </c>
      <c r="C17" s="6" t="s">
        <v>1051</v>
      </c>
      <c r="D17" s="6" t="s">
        <v>1053</v>
      </c>
      <c r="E17" s="11" t="s">
        <v>1324</v>
      </c>
      <c r="F17" s="1">
        <v>869648</v>
      </c>
      <c r="I17" s="23" t="str">
        <f t="shared" si="1"/>
        <v>OPAC</v>
      </c>
    </row>
    <row r="18" spans="1:9" ht="27" x14ac:dyDescent="0.15">
      <c r="A18" s="2" t="s">
        <v>497</v>
      </c>
      <c r="B18" s="7" t="s">
        <v>498</v>
      </c>
      <c r="C18" s="7" t="s">
        <v>424</v>
      </c>
      <c r="D18" s="5" t="s">
        <v>499</v>
      </c>
      <c r="E18" s="11" t="s">
        <v>1324</v>
      </c>
      <c r="F18" s="1">
        <v>801642</v>
      </c>
      <c r="I18" s="23" t="str">
        <f t="shared" si="1"/>
        <v>OPAC</v>
      </c>
    </row>
    <row r="19" spans="1:9" ht="27" x14ac:dyDescent="0.15">
      <c r="A19" s="2" t="s">
        <v>422</v>
      </c>
      <c r="B19" s="7" t="s">
        <v>423</v>
      </c>
      <c r="C19" s="7" t="s">
        <v>424</v>
      </c>
      <c r="D19" s="5" t="s">
        <v>591</v>
      </c>
      <c r="E19" s="11" t="s">
        <v>1324</v>
      </c>
      <c r="F19" s="1">
        <v>869671</v>
      </c>
      <c r="I19" s="23" t="str">
        <f t="shared" si="1"/>
        <v>OPAC</v>
      </c>
    </row>
    <row r="20" spans="1:9" ht="40.5" x14ac:dyDescent="0.15">
      <c r="A20" s="3">
        <v>11070</v>
      </c>
      <c r="B20" s="6" t="s">
        <v>1054</v>
      </c>
      <c r="C20" s="6" t="s">
        <v>1055</v>
      </c>
      <c r="D20" s="6" t="s">
        <v>1056</v>
      </c>
      <c r="E20" s="11" t="s">
        <v>1324</v>
      </c>
      <c r="F20" s="1">
        <v>873984</v>
      </c>
      <c r="I20" s="23" t="str">
        <f t="shared" si="1"/>
        <v>OPAC</v>
      </c>
    </row>
    <row r="21" spans="1:9" x14ac:dyDescent="0.15">
      <c r="A21" s="2" t="s">
        <v>59</v>
      </c>
      <c r="B21" s="7" t="s">
        <v>60</v>
      </c>
      <c r="C21" s="7" t="s">
        <v>61</v>
      </c>
      <c r="D21" s="5" t="s">
        <v>780</v>
      </c>
      <c r="E21" s="11" t="s">
        <v>1324</v>
      </c>
      <c r="F21" s="1">
        <v>237885</v>
      </c>
      <c r="I21" s="23" t="str">
        <f t="shared" si="1"/>
        <v>OPAC</v>
      </c>
    </row>
    <row r="22" spans="1:9" x14ac:dyDescent="0.15">
      <c r="A22" s="2" t="s">
        <v>59</v>
      </c>
      <c r="B22" s="7" t="s">
        <v>60</v>
      </c>
      <c r="C22" s="7" t="s">
        <v>61</v>
      </c>
      <c r="D22" s="7" t="s">
        <v>781</v>
      </c>
      <c r="E22" s="11" t="s">
        <v>1324</v>
      </c>
      <c r="F22" s="1">
        <v>482686</v>
      </c>
      <c r="I22" s="23" t="str">
        <f t="shared" si="1"/>
        <v>OPAC</v>
      </c>
    </row>
    <row r="23" spans="1:9" x14ac:dyDescent="0.15">
      <c r="A23" s="2" t="s">
        <v>62</v>
      </c>
      <c r="B23" s="7" t="s">
        <v>63</v>
      </c>
      <c r="C23" s="7" t="s">
        <v>61</v>
      </c>
      <c r="D23" s="5" t="s">
        <v>777</v>
      </c>
      <c r="E23" s="11" t="s">
        <v>1324</v>
      </c>
      <c r="F23">
        <v>237885</v>
      </c>
      <c r="I23" s="23" t="str">
        <f t="shared" si="1"/>
        <v>OPAC</v>
      </c>
    </row>
    <row r="24" spans="1:9" x14ac:dyDescent="0.15">
      <c r="A24" s="2" t="s">
        <v>62</v>
      </c>
      <c r="B24" s="7" t="s">
        <v>63</v>
      </c>
      <c r="C24" s="7" t="s">
        <v>61</v>
      </c>
      <c r="D24" s="7" t="s">
        <v>778</v>
      </c>
      <c r="E24" s="11" t="s">
        <v>1324</v>
      </c>
      <c r="F24" s="1">
        <v>482686</v>
      </c>
      <c r="I24" s="23" t="str">
        <f t="shared" si="1"/>
        <v>OPAC</v>
      </c>
    </row>
    <row r="25" spans="1:9" ht="27" x14ac:dyDescent="0.15">
      <c r="A25" s="2" t="s">
        <v>62</v>
      </c>
      <c r="B25" s="7" t="s">
        <v>63</v>
      </c>
      <c r="C25" s="7" t="s">
        <v>61</v>
      </c>
      <c r="D25" s="6" t="s">
        <v>779</v>
      </c>
      <c r="E25" s="11" t="s">
        <v>1324</v>
      </c>
      <c r="F25" s="1">
        <v>235424</v>
      </c>
      <c r="I25" s="23" t="str">
        <f t="shared" si="1"/>
        <v>OPAC</v>
      </c>
    </row>
    <row r="26" spans="1:9" ht="27" x14ac:dyDescent="0.15">
      <c r="A26" s="2" t="s">
        <v>292</v>
      </c>
      <c r="B26" s="7" t="s">
        <v>293</v>
      </c>
      <c r="C26" s="7" t="s">
        <v>294</v>
      </c>
      <c r="D26" s="5" t="s">
        <v>966</v>
      </c>
      <c r="E26" s="11" t="s">
        <v>1324</v>
      </c>
      <c r="F26" s="1">
        <v>145567</v>
      </c>
      <c r="I26" s="23" t="str">
        <f t="shared" si="1"/>
        <v>OPAC</v>
      </c>
    </row>
    <row r="27" spans="1:9" ht="27" x14ac:dyDescent="0.15">
      <c r="A27" s="2" t="s">
        <v>292</v>
      </c>
      <c r="B27" s="7" t="s">
        <v>293</v>
      </c>
      <c r="C27" s="7" t="s">
        <v>294</v>
      </c>
      <c r="D27" s="7" t="s">
        <v>967</v>
      </c>
      <c r="E27" s="11" t="s">
        <v>1324</v>
      </c>
      <c r="F27" s="1">
        <v>874171</v>
      </c>
      <c r="I27" s="23" t="str">
        <f t="shared" si="1"/>
        <v>OPAC</v>
      </c>
    </row>
    <row r="28" spans="1:9" ht="40.5" x14ac:dyDescent="0.15">
      <c r="A28" s="2" t="s">
        <v>397</v>
      </c>
      <c r="B28" s="7" t="s">
        <v>398</v>
      </c>
      <c r="C28" s="7" t="s">
        <v>399</v>
      </c>
      <c r="D28" s="5" t="s">
        <v>724</v>
      </c>
      <c r="E28" s="11" t="s">
        <v>1324</v>
      </c>
      <c r="F28" s="1">
        <v>867826</v>
      </c>
      <c r="I28" s="23" t="str">
        <f t="shared" si="1"/>
        <v>OPAC</v>
      </c>
    </row>
    <row r="29" spans="1:9" ht="40.5" x14ac:dyDescent="0.15">
      <c r="A29" s="2" t="s">
        <v>397</v>
      </c>
      <c r="B29" s="7" t="s">
        <v>398</v>
      </c>
      <c r="C29" s="7" t="s">
        <v>399</v>
      </c>
      <c r="D29" s="7" t="s">
        <v>725</v>
      </c>
      <c r="E29" s="11" t="s">
        <v>1324</v>
      </c>
      <c r="F29" s="1">
        <v>218919</v>
      </c>
      <c r="I29" s="23" t="str">
        <f t="shared" si="1"/>
        <v>OPAC</v>
      </c>
    </row>
    <row r="30" spans="1:9" ht="40.5" x14ac:dyDescent="0.15">
      <c r="A30" s="2" t="s">
        <v>397</v>
      </c>
      <c r="B30" s="7" t="s">
        <v>398</v>
      </c>
      <c r="C30" s="7" t="s">
        <v>399</v>
      </c>
      <c r="D30" s="6" t="s">
        <v>726</v>
      </c>
      <c r="E30" s="11" t="s">
        <v>1324</v>
      </c>
      <c r="F30" s="1">
        <v>871682</v>
      </c>
      <c r="I30" s="23" t="str">
        <f t="shared" si="1"/>
        <v>OPAC</v>
      </c>
    </row>
    <row r="31" spans="1:9" ht="40.5" x14ac:dyDescent="0.15">
      <c r="A31" s="2" t="s">
        <v>397</v>
      </c>
      <c r="B31" s="7" t="s">
        <v>398</v>
      </c>
      <c r="C31" s="7" t="s">
        <v>399</v>
      </c>
      <c r="D31" s="6" t="s">
        <v>727</v>
      </c>
      <c r="E31" s="11" t="s">
        <v>1324</v>
      </c>
      <c r="F31" s="1">
        <v>339262</v>
      </c>
      <c r="I31" s="23" t="str">
        <f t="shared" si="1"/>
        <v>OPAC</v>
      </c>
    </row>
    <row r="32" spans="1:9" ht="40.5" x14ac:dyDescent="0.15">
      <c r="A32" s="2" t="s">
        <v>397</v>
      </c>
      <c r="B32" s="7" t="s">
        <v>398</v>
      </c>
      <c r="C32" s="7" t="s">
        <v>399</v>
      </c>
      <c r="D32" s="6" t="s">
        <v>728</v>
      </c>
      <c r="E32" s="11" t="s">
        <v>1324</v>
      </c>
      <c r="F32" s="1">
        <v>739012</v>
      </c>
      <c r="I32" s="23" t="str">
        <f t="shared" si="1"/>
        <v>OPAC</v>
      </c>
    </row>
    <row r="33" spans="1:9" x14ac:dyDescent="0.15">
      <c r="A33" s="2" t="s">
        <v>483</v>
      </c>
      <c r="B33" s="7" t="s">
        <v>185</v>
      </c>
      <c r="C33" s="7" t="s">
        <v>484</v>
      </c>
      <c r="D33" s="5" t="s">
        <v>485</v>
      </c>
      <c r="E33" s="11" t="s">
        <v>1324</v>
      </c>
      <c r="F33" s="1">
        <v>845579</v>
      </c>
      <c r="I33" s="23" t="str">
        <f t="shared" si="1"/>
        <v>OPAC</v>
      </c>
    </row>
    <row r="34" spans="1:9" ht="27" x14ac:dyDescent="0.15">
      <c r="A34" s="2" t="s">
        <v>143</v>
      </c>
      <c r="B34" s="7" t="s">
        <v>141</v>
      </c>
      <c r="C34" s="7" t="s">
        <v>144</v>
      </c>
      <c r="D34" s="5" t="s">
        <v>856</v>
      </c>
      <c r="E34" s="11" t="s">
        <v>1324</v>
      </c>
      <c r="F34" s="1">
        <v>874006</v>
      </c>
      <c r="I34" s="23" t="str">
        <f t="shared" si="1"/>
        <v>OPAC</v>
      </c>
    </row>
    <row r="35" spans="1:9" x14ac:dyDescent="0.15">
      <c r="A35" s="2" t="s">
        <v>143</v>
      </c>
      <c r="B35" s="7" t="s">
        <v>141</v>
      </c>
      <c r="C35" s="7" t="s">
        <v>144</v>
      </c>
      <c r="D35" s="7" t="s">
        <v>857</v>
      </c>
      <c r="E35" s="11" t="s">
        <v>1324</v>
      </c>
      <c r="F35" s="1">
        <v>873997</v>
      </c>
      <c r="I35" s="23" t="str">
        <f t="shared" si="1"/>
        <v>OPAC</v>
      </c>
    </row>
    <row r="36" spans="1:9" ht="27" x14ac:dyDescent="0.15">
      <c r="A36" s="2" t="s">
        <v>143</v>
      </c>
      <c r="B36" s="7" t="s">
        <v>141</v>
      </c>
      <c r="C36" s="7" t="s">
        <v>144</v>
      </c>
      <c r="D36" s="6" t="s">
        <v>858</v>
      </c>
      <c r="E36" s="11" t="s">
        <v>1324</v>
      </c>
      <c r="F36" s="1">
        <v>835319</v>
      </c>
      <c r="I36" s="23" t="str">
        <f t="shared" si="1"/>
        <v>OPAC</v>
      </c>
    </row>
    <row r="37" spans="1:9" ht="27" x14ac:dyDescent="0.15">
      <c r="A37" s="2" t="s">
        <v>143</v>
      </c>
      <c r="B37" s="7" t="s">
        <v>141</v>
      </c>
      <c r="C37" s="7" t="s">
        <v>144</v>
      </c>
      <c r="D37" s="6" t="s">
        <v>859</v>
      </c>
      <c r="E37" s="11" t="s">
        <v>1324</v>
      </c>
      <c r="F37" s="1">
        <v>834936</v>
      </c>
      <c r="I37" s="23" t="str">
        <f t="shared" si="1"/>
        <v>OPAC</v>
      </c>
    </row>
    <row r="38" spans="1:9" ht="27" x14ac:dyDescent="0.15">
      <c r="A38" s="2" t="s">
        <v>143</v>
      </c>
      <c r="B38" s="7" t="s">
        <v>141</v>
      </c>
      <c r="C38" s="7" t="s">
        <v>144</v>
      </c>
      <c r="D38" s="6" t="s">
        <v>860</v>
      </c>
      <c r="E38" s="11" t="s">
        <v>1324</v>
      </c>
      <c r="F38" s="1">
        <v>861046</v>
      </c>
      <c r="I38" s="23" t="str">
        <f t="shared" si="1"/>
        <v>OPAC</v>
      </c>
    </row>
    <row r="39" spans="1:9" ht="27" x14ac:dyDescent="0.15">
      <c r="A39" s="2" t="s">
        <v>143</v>
      </c>
      <c r="B39" s="7" t="s">
        <v>141</v>
      </c>
      <c r="C39" s="7" t="s">
        <v>144</v>
      </c>
      <c r="D39" s="6" t="s">
        <v>861</v>
      </c>
      <c r="E39" s="11" t="s">
        <v>1324</v>
      </c>
      <c r="F39" s="1">
        <v>866040</v>
      </c>
      <c r="I39" s="23" t="str">
        <f t="shared" si="1"/>
        <v>OPAC</v>
      </c>
    </row>
    <row r="40" spans="1:9" x14ac:dyDescent="0.15">
      <c r="A40" s="2" t="s">
        <v>12</v>
      </c>
      <c r="B40" s="7" t="s">
        <v>13</v>
      </c>
      <c r="C40" s="7" t="s">
        <v>14</v>
      </c>
      <c r="D40" s="5" t="s">
        <v>787</v>
      </c>
      <c r="E40" s="11" t="s">
        <v>1324</v>
      </c>
      <c r="F40" s="1">
        <v>738114</v>
      </c>
      <c r="I40" s="23" t="str">
        <f t="shared" si="1"/>
        <v>OPAC</v>
      </c>
    </row>
    <row r="41" spans="1:9" x14ac:dyDescent="0.15">
      <c r="A41" s="2" t="s">
        <v>12</v>
      </c>
      <c r="B41" s="7" t="s">
        <v>13</v>
      </c>
      <c r="C41" s="7" t="s">
        <v>14</v>
      </c>
      <c r="D41" s="7" t="s">
        <v>788</v>
      </c>
      <c r="E41" s="11" t="s">
        <v>1324</v>
      </c>
      <c r="F41" s="1">
        <v>80984</v>
      </c>
      <c r="I41" s="23" t="str">
        <f t="shared" si="1"/>
        <v>OPAC</v>
      </c>
    </row>
    <row r="42" spans="1:9" x14ac:dyDescent="0.15">
      <c r="A42" s="2" t="s">
        <v>12</v>
      </c>
      <c r="B42" s="7" t="s">
        <v>13</v>
      </c>
      <c r="C42" s="7" t="s">
        <v>14</v>
      </c>
      <c r="D42" s="6" t="s">
        <v>789</v>
      </c>
      <c r="E42" s="11" t="s">
        <v>1324</v>
      </c>
      <c r="F42" s="1">
        <v>73728</v>
      </c>
      <c r="I42" s="23" t="str">
        <f t="shared" si="1"/>
        <v>OPAC</v>
      </c>
    </row>
    <row r="43" spans="1:9" x14ac:dyDescent="0.15">
      <c r="A43" s="2" t="s">
        <v>275</v>
      </c>
      <c r="B43" s="7" t="s">
        <v>276</v>
      </c>
      <c r="C43" s="7" t="s">
        <v>277</v>
      </c>
      <c r="D43" s="5" t="s">
        <v>759</v>
      </c>
      <c r="E43" s="11" t="s">
        <v>1324</v>
      </c>
      <c r="F43" s="1">
        <v>834540</v>
      </c>
      <c r="I43" s="23" t="str">
        <f t="shared" si="1"/>
        <v>OPAC</v>
      </c>
    </row>
    <row r="44" spans="1:9" x14ac:dyDescent="0.15">
      <c r="A44" s="2" t="s">
        <v>275</v>
      </c>
      <c r="B44" s="7" t="s">
        <v>276</v>
      </c>
      <c r="C44" s="7" t="s">
        <v>277</v>
      </c>
      <c r="D44" s="7" t="s">
        <v>760</v>
      </c>
      <c r="E44" s="11" t="s">
        <v>1324</v>
      </c>
      <c r="F44" s="1">
        <v>263259</v>
      </c>
      <c r="I44" s="23" t="str">
        <f t="shared" si="1"/>
        <v>OPAC</v>
      </c>
    </row>
    <row r="45" spans="1:9" x14ac:dyDescent="0.15">
      <c r="A45" s="2" t="s">
        <v>275</v>
      </c>
      <c r="B45" s="7" t="s">
        <v>276</v>
      </c>
      <c r="C45" s="7" t="s">
        <v>277</v>
      </c>
      <c r="D45" s="6" t="s">
        <v>761</v>
      </c>
      <c r="E45" s="11" t="s">
        <v>1324</v>
      </c>
      <c r="F45" s="1">
        <v>263238</v>
      </c>
      <c r="I45" s="23" t="str">
        <f t="shared" si="1"/>
        <v>OPAC</v>
      </c>
    </row>
    <row r="46" spans="1:9" x14ac:dyDescent="0.15">
      <c r="A46" s="2" t="s">
        <v>295</v>
      </c>
      <c r="B46" s="7" t="s">
        <v>296</v>
      </c>
      <c r="C46" s="7" t="s">
        <v>297</v>
      </c>
      <c r="D46" s="5" t="s">
        <v>838</v>
      </c>
      <c r="E46" s="11" t="s">
        <v>1324</v>
      </c>
      <c r="F46" s="1">
        <v>767870</v>
      </c>
      <c r="I46" s="23" t="str">
        <f t="shared" si="1"/>
        <v>OPAC</v>
      </c>
    </row>
    <row r="47" spans="1:9" x14ac:dyDescent="0.15">
      <c r="A47" s="2" t="s">
        <v>295</v>
      </c>
      <c r="B47" s="7" t="s">
        <v>296</v>
      </c>
      <c r="C47" s="7" t="s">
        <v>297</v>
      </c>
      <c r="D47" s="7" t="s">
        <v>839</v>
      </c>
      <c r="E47" s="11" t="s">
        <v>1324</v>
      </c>
      <c r="F47" s="1">
        <v>844703</v>
      </c>
      <c r="I47" s="23" t="str">
        <f t="shared" si="1"/>
        <v>OPAC</v>
      </c>
    </row>
    <row r="48" spans="1:9" x14ac:dyDescent="0.15">
      <c r="A48" s="2" t="s">
        <v>295</v>
      </c>
      <c r="B48" s="7" t="s">
        <v>296</v>
      </c>
      <c r="C48" s="7" t="s">
        <v>297</v>
      </c>
      <c r="D48" s="6" t="s">
        <v>840</v>
      </c>
      <c r="E48" s="11" t="s">
        <v>1324</v>
      </c>
      <c r="F48" s="1">
        <v>844857</v>
      </c>
      <c r="I48" s="23" t="str">
        <f t="shared" si="1"/>
        <v>OPAC</v>
      </c>
    </row>
    <row r="49" spans="1:9" ht="27" x14ac:dyDescent="0.15">
      <c r="A49" s="2" t="s">
        <v>127</v>
      </c>
      <c r="B49" s="7" t="s">
        <v>128</v>
      </c>
      <c r="C49" s="7" t="s">
        <v>129</v>
      </c>
      <c r="D49" s="5" t="s">
        <v>641</v>
      </c>
      <c r="E49" s="11" t="s">
        <v>1324</v>
      </c>
      <c r="F49" s="1">
        <v>734984</v>
      </c>
      <c r="I49" s="23" t="str">
        <f t="shared" si="1"/>
        <v>OPAC</v>
      </c>
    </row>
    <row r="50" spans="1:9" ht="27" x14ac:dyDescent="0.15">
      <c r="A50" s="2" t="s">
        <v>127</v>
      </c>
      <c r="B50" s="7" t="s">
        <v>128</v>
      </c>
      <c r="C50" s="7" t="s">
        <v>129</v>
      </c>
      <c r="D50" s="7" t="s">
        <v>642</v>
      </c>
      <c r="E50" s="11" t="s">
        <v>1324</v>
      </c>
      <c r="F50" s="1">
        <v>869610</v>
      </c>
      <c r="I50" s="23" t="str">
        <f t="shared" si="1"/>
        <v>OPAC</v>
      </c>
    </row>
    <row r="51" spans="1:9" ht="40.5" x14ac:dyDescent="0.15">
      <c r="A51" s="2" t="s">
        <v>17</v>
      </c>
      <c r="B51" s="7" t="s">
        <v>18</v>
      </c>
      <c r="C51" s="7" t="s">
        <v>19</v>
      </c>
      <c r="D51" s="5" t="s">
        <v>968</v>
      </c>
      <c r="E51" s="11" t="s">
        <v>1359</v>
      </c>
      <c r="F51" s="1" t="s">
        <v>1323</v>
      </c>
    </row>
    <row r="52" spans="1:9" ht="27" x14ac:dyDescent="0.15">
      <c r="A52" s="2" t="s">
        <v>17</v>
      </c>
      <c r="B52" s="7" t="s">
        <v>18</v>
      </c>
      <c r="C52" s="7" t="s">
        <v>19</v>
      </c>
      <c r="D52" s="7" t="s">
        <v>969</v>
      </c>
      <c r="E52" s="11" t="s">
        <v>1359</v>
      </c>
      <c r="F52" s="1" t="s">
        <v>1323</v>
      </c>
    </row>
    <row r="53" spans="1:9" ht="27" x14ac:dyDescent="0.15">
      <c r="A53" s="2" t="s">
        <v>17</v>
      </c>
      <c r="B53" s="7" t="s">
        <v>18</v>
      </c>
      <c r="C53" s="7" t="s">
        <v>19</v>
      </c>
      <c r="D53" s="6" t="s">
        <v>970</v>
      </c>
      <c r="E53" s="11" t="s">
        <v>1324</v>
      </c>
      <c r="F53" s="1">
        <v>835039</v>
      </c>
      <c r="I53" s="23" t="str">
        <f>HYPERLINK("http://klibs1.kj.yamagata-u.ac.jp/mylimedio/search/search.do?keyword=%23ID%3D"&amp;F53,"OPAC")</f>
        <v>OPAC</v>
      </c>
    </row>
    <row r="54" spans="1:9" ht="27" x14ac:dyDescent="0.15">
      <c r="A54" s="2" t="s">
        <v>17</v>
      </c>
      <c r="B54" s="7" t="s">
        <v>18</v>
      </c>
      <c r="C54" s="7" t="s">
        <v>19</v>
      </c>
      <c r="D54" s="6" t="s">
        <v>971</v>
      </c>
      <c r="E54" s="11" t="s">
        <v>1359</v>
      </c>
      <c r="F54" s="1" t="s">
        <v>1323</v>
      </c>
    </row>
    <row r="55" spans="1:9" ht="40.5" x14ac:dyDescent="0.15">
      <c r="A55" s="2" t="s">
        <v>20</v>
      </c>
      <c r="B55" s="7" t="s">
        <v>21</v>
      </c>
      <c r="C55" s="7" t="s">
        <v>22</v>
      </c>
      <c r="D55" s="5" t="s">
        <v>968</v>
      </c>
      <c r="E55" s="11" t="s">
        <v>1359</v>
      </c>
      <c r="F55" s="1" t="s">
        <v>1323</v>
      </c>
    </row>
    <row r="56" spans="1:9" ht="27" x14ac:dyDescent="0.15">
      <c r="A56" s="2" t="s">
        <v>20</v>
      </c>
      <c r="B56" s="7" t="s">
        <v>21</v>
      </c>
      <c r="C56" s="7" t="s">
        <v>22</v>
      </c>
      <c r="D56" s="7" t="s">
        <v>969</v>
      </c>
      <c r="E56" s="11" t="s">
        <v>1359</v>
      </c>
      <c r="F56" s="1" t="s">
        <v>1323</v>
      </c>
    </row>
    <row r="57" spans="1:9" ht="27" x14ac:dyDescent="0.15">
      <c r="A57" s="2" t="s">
        <v>20</v>
      </c>
      <c r="B57" s="7" t="s">
        <v>21</v>
      </c>
      <c r="C57" s="7" t="s">
        <v>22</v>
      </c>
      <c r="D57" s="6" t="s">
        <v>970</v>
      </c>
      <c r="E57" s="11" t="s">
        <v>1324</v>
      </c>
      <c r="F57" s="1">
        <v>835039</v>
      </c>
      <c r="I57" s="23" t="str">
        <f>HYPERLINK("http://klibs1.kj.yamagata-u.ac.jp/mylimedio/search/search.do?keyword=%23ID%3D"&amp;F57,"OPAC")</f>
        <v>OPAC</v>
      </c>
    </row>
    <row r="58" spans="1:9" ht="27" x14ac:dyDescent="0.15">
      <c r="A58" s="2" t="s">
        <v>20</v>
      </c>
      <c r="B58" s="7" t="s">
        <v>21</v>
      </c>
      <c r="C58" s="7" t="s">
        <v>22</v>
      </c>
      <c r="D58" s="6" t="s">
        <v>971</v>
      </c>
      <c r="E58" s="11" t="s">
        <v>1359</v>
      </c>
      <c r="F58" s="1" t="s">
        <v>1323</v>
      </c>
    </row>
    <row r="59" spans="1:9" ht="27" x14ac:dyDescent="0.15">
      <c r="A59" s="2" t="s">
        <v>476</v>
      </c>
      <c r="B59" s="7" t="s">
        <v>477</v>
      </c>
      <c r="C59" s="7" t="s">
        <v>318</v>
      </c>
      <c r="D59" s="5" t="s">
        <v>676</v>
      </c>
      <c r="E59" s="11" t="s">
        <v>1324</v>
      </c>
      <c r="F59" s="1">
        <v>750039</v>
      </c>
      <c r="I59" s="23" t="str">
        <f t="shared" ref="I59:I74" si="2">HYPERLINK("http://klibs1.kj.yamagata-u.ac.jp/mylimedio/search/search.do?keyword=%23ID%3D"&amp;F59,"OPAC")</f>
        <v>OPAC</v>
      </c>
    </row>
    <row r="60" spans="1:9" ht="27" x14ac:dyDescent="0.15">
      <c r="A60" s="2" t="s">
        <v>476</v>
      </c>
      <c r="B60" s="7" t="s">
        <v>477</v>
      </c>
      <c r="C60" s="7" t="s">
        <v>318</v>
      </c>
      <c r="D60" s="7" t="s">
        <v>1049</v>
      </c>
      <c r="E60" s="11" t="s">
        <v>1324</v>
      </c>
      <c r="F60" s="1">
        <v>844874</v>
      </c>
      <c r="I60" s="23" t="str">
        <f t="shared" si="2"/>
        <v>OPAC</v>
      </c>
    </row>
    <row r="61" spans="1:9" ht="40.5" x14ac:dyDescent="0.15">
      <c r="A61" s="2" t="s">
        <v>3</v>
      </c>
      <c r="B61" s="7" t="s">
        <v>4</v>
      </c>
      <c r="C61" s="7" t="s">
        <v>5</v>
      </c>
      <c r="D61" s="5" t="s">
        <v>672</v>
      </c>
      <c r="E61" s="11" t="s">
        <v>1324</v>
      </c>
      <c r="F61" s="1">
        <v>874163</v>
      </c>
      <c r="I61" s="23" t="str">
        <f t="shared" si="2"/>
        <v>OPAC</v>
      </c>
    </row>
    <row r="62" spans="1:9" ht="27" x14ac:dyDescent="0.15">
      <c r="A62" s="2" t="s">
        <v>3</v>
      </c>
      <c r="B62" s="7" t="s">
        <v>4</v>
      </c>
      <c r="C62" s="7" t="s">
        <v>5</v>
      </c>
      <c r="D62" s="7" t="s">
        <v>673</v>
      </c>
      <c r="E62" s="11" t="s">
        <v>1324</v>
      </c>
      <c r="F62" s="1">
        <v>869661</v>
      </c>
      <c r="I62" s="23" t="str">
        <f t="shared" si="2"/>
        <v>OPAC</v>
      </c>
    </row>
    <row r="63" spans="1:9" ht="27" x14ac:dyDescent="0.15">
      <c r="A63" s="2" t="s">
        <v>187</v>
      </c>
      <c r="B63" s="7" t="s">
        <v>188</v>
      </c>
      <c r="C63" s="7" t="s">
        <v>189</v>
      </c>
      <c r="D63" s="5" t="s">
        <v>612</v>
      </c>
      <c r="E63" s="11" t="s">
        <v>1324</v>
      </c>
      <c r="F63" s="1">
        <v>195448</v>
      </c>
      <c r="I63" s="23" t="str">
        <f t="shared" si="2"/>
        <v>OPAC</v>
      </c>
    </row>
    <row r="64" spans="1:9" ht="27" x14ac:dyDescent="0.15">
      <c r="A64" s="2" t="s">
        <v>64</v>
      </c>
      <c r="B64" s="7" t="s">
        <v>65</v>
      </c>
      <c r="C64" s="7" t="s">
        <v>61</v>
      </c>
      <c r="D64" s="5" t="s">
        <v>962</v>
      </c>
      <c r="E64" s="11" t="s">
        <v>1324</v>
      </c>
      <c r="F64" s="1">
        <v>833842</v>
      </c>
      <c r="I64" s="23" t="str">
        <f t="shared" si="2"/>
        <v>OPAC</v>
      </c>
    </row>
    <row r="65" spans="1:9" ht="27" x14ac:dyDescent="0.15">
      <c r="A65" s="2" t="s">
        <v>64</v>
      </c>
      <c r="B65" s="7" t="s">
        <v>65</v>
      </c>
      <c r="C65" s="7" t="s">
        <v>61</v>
      </c>
      <c r="D65" s="7" t="s">
        <v>963</v>
      </c>
      <c r="E65" s="11" t="s">
        <v>1324</v>
      </c>
      <c r="F65" s="1">
        <v>133160</v>
      </c>
      <c r="I65" s="23" t="str">
        <f t="shared" si="2"/>
        <v>OPAC</v>
      </c>
    </row>
    <row r="66" spans="1:9" ht="27" x14ac:dyDescent="0.15">
      <c r="A66" s="2" t="s">
        <v>64</v>
      </c>
      <c r="B66" s="7" t="s">
        <v>65</v>
      </c>
      <c r="C66" s="7" t="s">
        <v>61</v>
      </c>
      <c r="D66" s="6" t="s">
        <v>964</v>
      </c>
      <c r="E66" s="11" t="s">
        <v>1324</v>
      </c>
      <c r="F66" s="1">
        <v>848548</v>
      </c>
      <c r="I66" s="23" t="str">
        <f t="shared" si="2"/>
        <v>OPAC</v>
      </c>
    </row>
    <row r="67" spans="1:9" x14ac:dyDescent="0.15">
      <c r="A67" s="2" t="s">
        <v>64</v>
      </c>
      <c r="B67" s="7" t="s">
        <v>65</v>
      </c>
      <c r="C67" s="7" t="s">
        <v>61</v>
      </c>
      <c r="D67" s="6" t="s">
        <v>965</v>
      </c>
      <c r="E67" s="11" t="s">
        <v>1324</v>
      </c>
      <c r="F67" s="1">
        <v>299762</v>
      </c>
      <c r="I67" s="23" t="str">
        <f t="shared" si="2"/>
        <v>OPAC</v>
      </c>
    </row>
    <row r="68" spans="1:9" ht="27" x14ac:dyDescent="0.15">
      <c r="A68" s="2" t="s">
        <v>32</v>
      </c>
      <c r="B68" s="7" t="s">
        <v>33</v>
      </c>
      <c r="C68" s="7" t="s">
        <v>34</v>
      </c>
      <c r="D68" s="5" t="s">
        <v>846</v>
      </c>
      <c r="E68" s="11" t="s">
        <v>1324</v>
      </c>
      <c r="F68" s="1">
        <v>774114</v>
      </c>
      <c r="I68" s="23" t="str">
        <f t="shared" si="2"/>
        <v>OPAC</v>
      </c>
    </row>
    <row r="69" spans="1:9" ht="27" x14ac:dyDescent="0.15">
      <c r="A69" s="2" t="s">
        <v>32</v>
      </c>
      <c r="B69" s="7" t="s">
        <v>33</v>
      </c>
      <c r="C69" s="7" t="s">
        <v>34</v>
      </c>
      <c r="D69" s="7" t="s">
        <v>847</v>
      </c>
      <c r="E69" s="11" t="s">
        <v>1324</v>
      </c>
      <c r="F69" s="14">
        <v>873987</v>
      </c>
      <c r="I69" s="23" t="str">
        <f t="shared" si="2"/>
        <v>OPAC</v>
      </c>
    </row>
    <row r="70" spans="1:9" ht="27" x14ac:dyDescent="0.15">
      <c r="A70" s="2" t="s">
        <v>32</v>
      </c>
      <c r="B70" s="7" t="s">
        <v>33</v>
      </c>
      <c r="C70" s="7" t="s">
        <v>34</v>
      </c>
      <c r="D70" s="6" t="s">
        <v>848</v>
      </c>
      <c r="E70" s="11" t="s">
        <v>1324</v>
      </c>
      <c r="F70" s="1">
        <v>873988</v>
      </c>
      <c r="I70" s="23" t="str">
        <f t="shared" si="2"/>
        <v>OPAC</v>
      </c>
    </row>
    <row r="71" spans="1:9" ht="27" x14ac:dyDescent="0.15">
      <c r="A71" s="2" t="s">
        <v>394</v>
      </c>
      <c r="B71" s="7" t="s">
        <v>395</v>
      </c>
      <c r="C71" s="7" t="s">
        <v>396</v>
      </c>
      <c r="D71" s="5" t="s">
        <v>731</v>
      </c>
      <c r="E71" s="11" t="s">
        <v>1324</v>
      </c>
      <c r="F71" s="1">
        <v>224111</v>
      </c>
      <c r="I71" s="23" t="str">
        <f t="shared" si="2"/>
        <v>OPAC</v>
      </c>
    </row>
    <row r="72" spans="1:9" ht="27" x14ac:dyDescent="0.15">
      <c r="A72" s="2" t="s">
        <v>394</v>
      </c>
      <c r="B72" s="7" t="s">
        <v>395</v>
      </c>
      <c r="C72" s="7" t="s">
        <v>396</v>
      </c>
      <c r="D72" s="7" t="s">
        <v>732</v>
      </c>
      <c r="E72" s="11" t="s">
        <v>1324</v>
      </c>
      <c r="F72" s="1">
        <v>852914</v>
      </c>
      <c r="I72" s="23" t="str">
        <f t="shared" si="2"/>
        <v>OPAC</v>
      </c>
    </row>
    <row r="73" spans="1:9" ht="27" x14ac:dyDescent="0.15">
      <c r="A73" s="2" t="s">
        <v>394</v>
      </c>
      <c r="B73" s="7" t="s">
        <v>395</v>
      </c>
      <c r="C73" s="7" t="s">
        <v>396</v>
      </c>
      <c r="D73" s="6" t="s">
        <v>727</v>
      </c>
      <c r="E73" s="11" t="s">
        <v>1324</v>
      </c>
      <c r="F73" s="1">
        <v>339262</v>
      </c>
      <c r="I73" s="23" t="str">
        <f t="shared" si="2"/>
        <v>OPAC</v>
      </c>
    </row>
    <row r="74" spans="1:9" ht="27" x14ac:dyDescent="0.15">
      <c r="A74" s="2" t="s">
        <v>394</v>
      </c>
      <c r="B74" s="7" t="s">
        <v>395</v>
      </c>
      <c r="C74" s="7" t="s">
        <v>396</v>
      </c>
      <c r="D74" s="6" t="s">
        <v>728</v>
      </c>
      <c r="E74" s="11" t="s">
        <v>1324</v>
      </c>
      <c r="F74" s="1">
        <v>739012</v>
      </c>
      <c r="I74" s="23" t="str">
        <f t="shared" si="2"/>
        <v>OPAC</v>
      </c>
    </row>
    <row r="75" spans="1:9" x14ac:dyDescent="0.15">
      <c r="A75" s="2" t="s">
        <v>23</v>
      </c>
      <c r="B75" s="7" t="s">
        <v>24</v>
      </c>
      <c r="C75" s="7" t="s">
        <v>25</v>
      </c>
      <c r="D75" s="5" t="s">
        <v>815</v>
      </c>
      <c r="E75" s="11" t="s">
        <v>1324</v>
      </c>
      <c r="F75" s="1" t="s">
        <v>1311</v>
      </c>
      <c r="I75" s="23" t="str">
        <f>HYPERLINK(F75,"OPAC")</f>
        <v>OPAC</v>
      </c>
    </row>
    <row r="76" spans="1:9" x14ac:dyDescent="0.15">
      <c r="A76" s="2" t="s">
        <v>23</v>
      </c>
      <c r="B76" s="7" t="s">
        <v>24</v>
      </c>
      <c r="C76" s="7" t="s">
        <v>25</v>
      </c>
      <c r="D76" s="7" t="s">
        <v>1342</v>
      </c>
      <c r="E76" s="11" t="s">
        <v>1324</v>
      </c>
      <c r="F76" s="1" t="s">
        <v>1347</v>
      </c>
      <c r="I76" s="23" t="str">
        <f t="shared" ref="I76" si="3">HYPERLINK(F76,"OPAC")</f>
        <v>OPAC</v>
      </c>
    </row>
    <row r="77" spans="1:9" x14ac:dyDescent="0.15">
      <c r="A77" s="2" t="s">
        <v>23</v>
      </c>
      <c r="B77" s="7" t="s">
        <v>24</v>
      </c>
      <c r="C77" s="7" t="s">
        <v>25</v>
      </c>
      <c r="D77" s="7" t="s">
        <v>1343</v>
      </c>
      <c r="E77" s="11" t="s">
        <v>1324</v>
      </c>
      <c r="F77" s="1">
        <v>133095</v>
      </c>
      <c r="I77" s="23" t="str">
        <f t="shared" ref="I77:I79" si="4">HYPERLINK("http://klibs1.kj.yamagata-u.ac.jp/mylimedio/search/search.do?keyword=%23ID%3D"&amp;F77,"OPAC")</f>
        <v>OPAC</v>
      </c>
    </row>
    <row r="78" spans="1:9" x14ac:dyDescent="0.15">
      <c r="A78" s="2" t="s">
        <v>23</v>
      </c>
      <c r="B78" s="7" t="s">
        <v>24</v>
      </c>
      <c r="C78" s="7" t="s">
        <v>25</v>
      </c>
      <c r="D78" s="7" t="s">
        <v>1344</v>
      </c>
      <c r="E78" s="11" t="s">
        <v>1324</v>
      </c>
      <c r="F78" s="1">
        <v>155795</v>
      </c>
      <c r="I78" s="23" t="str">
        <f t="shared" si="4"/>
        <v>OPAC</v>
      </c>
    </row>
    <row r="79" spans="1:9" x14ac:dyDescent="0.15">
      <c r="A79" s="2" t="s">
        <v>23</v>
      </c>
      <c r="B79" s="7" t="s">
        <v>24</v>
      </c>
      <c r="C79" s="7" t="s">
        <v>25</v>
      </c>
      <c r="D79" s="7" t="s">
        <v>1345</v>
      </c>
      <c r="E79" s="11" t="s">
        <v>1324</v>
      </c>
      <c r="F79" s="1">
        <v>133091</v>
      </c>
      <c r="I79" s="23" t="str">
        <f t="shared" si="4"/>
        <v>OPAC</v>
      </c>
    </row>
    <row r="80" spans="1:9" x14ac:dyDescent="0.15">
      <c r="A80" s="2" t="s">
        <v>23</v>
      </c>
      <c r="B80" s="7" t="s">
        <v>24</v>
      </c>
      <c r="C80" s="7" t="s">
        <v>25</v>
      </c>
      <c r="D80" s="7" t="s">
        <v>1346</v>
      </c>
      <c r="E80" s="11" t="s">
        <v>1324</v>
      </c>
      <c r="F80" s="1" t="s">
        <v>1348</v>
      </c>
      <c r="I80" s="23" t="str">
        <f>HYPERLINK(F80,"OPAC")</f>
        <v>OPAC</v>
      </c>
    </row>
    <row r="81" spans="1:9" x14ac:dyDescent="0.15">
      <c r="A81" s="2" t="s">
        <v>23</v>
      </c>
      <c r="B81" s="7" t="s">
        <v>24</v>
      </c>
      <c r="C81" s="7" t="s">
        <v>25</v>
      </c>
      <c r="D81" s="6" t="s">
        <v>816</v>
      </c>
      <c r="E81" s="11" t="s">
        <v>1324</v>
      </c>
      <c r="F81" s="1">
        <v>733767</v>
      </c>
      <c r="I81" s="23" t="str">
        <f t="shared" ref="I81:I96" si="5">HYPERLINK("http://klibs1.kj.yamagata-u.ac.jp/mylimedio/search/search.do?keyword=%23ID%3D"&amp;F81,"OPAC")</f>
        <v>OPAC</v>
      </c>
    </row>
    <row r="82" spans="1:9" x14ac:dyDescent="0.15">
      <c r="A82" s="2" t="s">
        <v>23</v>
      </c>
      <c r="B82" s="7" t="s">
        <v>24</v>
      </c>
      <c r="C82" s="7" t="s">
        <v>25</v>
      </c>
      <c r="D82" s="6" t="s">
        <v>817</v>
      </c>
      <c r="E82" s="11" t="s">
        <v>1324</v>
      </c>
      <c r="F82" s="1">
        <v>482442</v>
      </c>
      <c r="I82" s="23" t="str">
        <f t="shared" si="5"/>
        <v>OPAC</v>
      </c>
    </row>
    <row r="83" spans="1:9" x14ac:dyDescent="0.15">
      <c r="A83" s="2" t="s">
        <v>23</v>
      </c>
      <c r="B83" s="7" t="s">
        <v>24</v>
      </c>
      <c r="C83" s="7" t="s">
        <v>25</v>
      </c>
      <c r="D83" s="6" t="s">
        <v>818</v>
      </c>
      <c r="E83" s="11" t="s">
        <v>1324</v>
      </c>
      <c r="F83" s="1">
        <v>854796</v>
      </c>
      <c r="I83" s="23" t="str">
        <f t="shared" si="5"/>
        <v>OPAC</v>
      </c>
    </row>
    <row r="84" spans="1:9" ht="27" x14ac:dyDescent="0.15">
      <c r="A84" s="2" t="s">
        <v>463</v>
      </c>
      <c r="B84" s="7" t="s">
        <v>464</v>
      </c>
      <c r="C84" s="7" t="s">
        <v>465</v>
      </c>
      <c r="D84" s="5" t="s">
        <v>1017</v>
      </c>
      <c r="E84" s="11" t="s">
        <v>1324</v>
      </c>
      <c r="F84" s="1">
        <v>129033</v>
      </c>
      <c r="I84" s="23" t="str">
        <f t="shared" si="5"/>
        <v>OPAC</v>
      </c>
    </row>
    <row r="85" spans="1:9" ht="27" x14ac:dyDescent="0.15">
      <c r="A85" s="2" t="s">
        <v>463</v>
      </c>
      <c r="B85" s="7" t="s">
        <v>464</v>
      </c>
      <c r="C85" s="7" t="s">
        <v>465</v>
      </c>
      <c r="D85" s="7" t="s">
        <v>1018</v>
      </c>
      <c r="E85" s="11" t="s">
        <v>1324</v>
      </c>
      <c r="F85" s="1">
        <v>874157</v>
      </c>
      <c r="I85" s="23" t="str">
        <f t="shared" si="5"/>
        <v>OPAC</v>
      </c>
    </row>
    <row r="86" spans="1:9" ht="27" x14ac:dyDescent="0.15">
      <c r="A86" s="2" t="s">
        <v>272</v>
      </c>
      <c r="B86" s="7" t="s">
        <v>273</v>
      </c>
      <c r="C86" s="7" t="s">
        <v>274</v>
      </c>
      <c r="D86" s="5" t="s">
        <v>603</v>
      </c>
      <c r="E86" s="11" t="s">
        <v>1324</v>
      </c>
      <c r="F86" s="1">
        <v>764905</v>
      </c>
      <c r="I86" s="23" t="str">
        <f t="shared" si="5"/>
        <v>OPAC</v>
      </c>
    </row>
    <row r="87" spans="1:9" ht="27" x14ac:dyDescent="0.15">
      <c r="A87" s="2" t="s">
        <v>250</v>
      </c>
      <c r="B87" s="7" t="s">
        <v>251</v>
      </c>
      <c r="C87" s="7" t="s">
        <v>252</v>
      </c>
      <c r="D87" s="5" t="s">
        <v>603</v>
      </c>
      <c r="E87" s="11" t="s">
        <v>1324</v>
      </c>
      <c r="F87" s="1">
        <v>764905</v>
      </c>
      <c r="I87" s="23" t="str">
        <f t="shared" si="5"/>
        <v>OPAC</v>
      </c>
    </row>
    <row r="88" spans="1:9" x14ac:dyDescent="0.15">
      <c r="A88" s="2" t="s">
        <v>425</v>
      </c>
      <c r="B88" s="7" t="s">
        <v>426</v>
      </c>
      <c r="C88" s="7" t="s">
        <v>83</v>
      </c>
      <c r="D88" s="5" t="s">
        <v>590</v>
      </c>
      <c r="E88" s="11" t="s">
        <v>1324</v>
      </c>
      <c r="F88" s="1">
        <v>731102</v>
      </c>
      <c r="I88" s="23" t="str">
        <f t="shared" si="5"/>
        <v>OPAC</v>
      </c>
    </row>
    <row r="89" spans="1:9" x14ac:dyDescent="0.15">
      <c r="A89" s="2" t="s">
        <v>486</v>
      </c>
      <c r="B89" s="7" t="s">
        <v>487</v>
      </c>
      <c r="C89" s="7" t="s">
        <v>137</v>
      </c>
      <c r="D89" s="5" t="s">
        <v>895</v>
      </c>
      <c r="E89" s="11" t="s">
        <v>1324</v>
      </c>
      <c r="F89" s="1">
        <v>854788</v>
      </c>
      <c r="I89" s="23" t="str">
        <f t="shared" si="5"/>
        <v>OPAC</v>
      </c>
    </row>
    <row r="90" spans="1:9" x14ac:dyDescent="0.15">
      <c r="A90" s="2" t="s">
        <v>486</v>
      </c>
      <c r="B90" s="7" t="s">
        <v>487</v>
      </c>
      <c r="C90" s="7" t="s">
        <v>137</v>
      </c>
      <c r="D90" s="7" t="s">
        <v>896</v>
      </c>
      <c r="E90" s="11" t="s">
        <v>1324</v>
      </c>
      <c r="F90" s="1">
        <v>165966</v>
      </c>
      <c r="I90" s="23" t="str">
        <f t="shared" si="5"/>
        <v>OPAC</v>
      </c>
    </row>
    <row r="91" spans="1:9" x14ac:dyDescent="0.15">
      <c r="A91" s="2" t="s">
        <v>486</v>
      </c>
      <c r="B91" s="7" t="s">
        <v>487</v>
      </c>
      <c r="C91" s="7" t="s">
        <v>137</v>
      </c>
      <c r="D91" s="6" t="s">
        <v>897</v>
      </c>
      <c r="E91" s="11" t="s">
        <v>1324</v>
      </c>
      <c r="F91" s="1">
        <v>209268</v>
      </c>
      <c r="I91" s="23" t="str">
        <f t="shared" si="5"/>
        <v>OPAC</v>
      </c>
    </row>
    <row r="92" spans="1:9" x14ac:dyDescent="0.15">
      <c r="A92" s="2" t="s">
        <v>486</v>
      </c>
      <c r="B92" s="7" t="s">
        <v>487</v>
      </c>
      <c r="C92" s="7" t="s">
        <v>137</v>
      </c>
      <c r="D92" s="6" t="s">
        <v>898</v>
      </c>
      <c r="E92" s="11" t="s">
        <v>1324</v>
      </c>
      <c r="F92" s="1">
        <v>869689</v>
      </c>
      <c r="I92" s="23" t="str">
        <f t="shared" si="5"/>
        <v>OPAC</v>
      </c>
    </row>
    <row r="93" spans="1:9" x14ac:dyDescent="0.15">
      <c r="A93" s="2" t="s">
        <v>373</v>
      </c>
      <c r="B93" s="7" t="s">
        <v>374</v>
      </c>
      <c r="C93" s="7" t="s">
        <v>355</v>
      </c>
      <c r="D93" s="5" t="s">
        <v>1009</v>
      </c>
      <c r="E93" s="11" t="s">
        <v>1324</v>
      </c>
      <c r="F93" s="1">
        <v>150005</v>
      </c>
      <c r="I93" s="23" t="str">
        <f t="shared" si="5"/>
        <v>OPAC</v>
      </c>
    </row>
    <row r="94" spans="1:9" x14ac:dyDescent="0.15">
      <c r="A94" s="2" t="s">
        <v>373</v>
      </c>
      <c r="B94" s="7" t="s">
        <v>374</v>
      </c>
      <c r="C94" s="7" t="s">
        <v>355</v>
      </c>
      <c r="D94" s="7" t="s">
        <v>1010</v>
      </c>
      <c r="E94" s="11" t="s">
        <v>1324</v>
      </c>
      <c r="F94" s="1">
        <v>869612</v>
      </c>
      <c r="I94" s="23" t="str">
        <f t="shared" si="5"/>
        <v>OPAC</v>
      </c>
    </row>
    <row r="95" spans="1:9" x14ac:dyDescent="0.15">
      <c r="A95" s="2" t="s">
        <v>373</v>
      </c>
      <c r="B95" s="7" t="s">
        <v>374</v>
      </c>
      <c r="C95" s="7" t="s">
        <v>355</v>
      </c>
      <c r="D95" s="6" t="s">
        <v>1011</v>
      </c>
      <c r="E95" s="11" t="s">
        <v>1324</v>
      </c>
      <c r="F95" s="1">
        <v>832760</v>
      </c>
      <c r="I95" s="23" t="str">
        <f t="shared" si="5"/>
        <v>OPAC</v>
      </c>
    </row>
    <row r="96" spans="1:9" ht="27" x14ac:dyDescent="0.15">
      <c r="A96" s="2" t="s">
        <v>373</v>
      </c>
      <c r="B96" s="7" t="s">
        <v>374</v>
      </c>
      <c r="C96" s="7" t="s">
        <v>355</v>
      </c>
      <c r="D96" s="6" t="s">
        <v>1012</v>
      </c>
      <c r="E96" s="11" t="s">
        <v>1324</v>
      </c>
      <c r="F96" s="1">
        <v>482333</v>
      </c>
      <c r="I96" s="23" t="str">
        <f t="shared" si="5"/>
        <v>OPAC</v>
      </c>
    </row>
    <row r="97" spans="1:9" ht="27" x14ac:dyDescent="0.15">
      <c r="A97" s="2" t="s">
        <v>384</v>
      </c>
      <c r="B97" s="7" t="s">
        <v>385</v>
      </c>
      <c r="C97" s="7" t="s">
        <v>355</v>
      </c>
      <c r="D97" s="5" t="s">
        <v>978</v>
      </c>
      <c r="E97" s="11" t="s">
        <v>1359</v>
      </c>
      <c r="F97" s="1" t="s">
        <v>1323</v>
      </c>
    </row>
    <row r="98" spans="1:9" x14ac:dyDescent="0.15">
      <c r="A98" s="2" t="s">
        <v>384</v>
      </c>
      <c r="B98" s="7" t="s">
        <v>385</v>
      </c>
      <c r="C98" s="7" t="s">
        <v>355</v>
      </c>
      <c r="D98" s="7" t="s">
        <v>979</v>
      </c>
      <c r="E98" s="11" t="s">
        <v>1324</v>
      </c>
      <c r="F98" s="1">
        <v>565382</v>
      </c>
      <c r="I98" s="23" t="str">
        <f t="shared" ref="I98:I111" si="6">HYPERLINK("http://klibs1.kj.yamagata-u.ac.jp/mylimedio/search/search.do?keyword=%23ID%3D"&amp;F98,"OPAC")</f>
        <v>OPAC</v>
      </c>
    </row>
    <row r="99" spans="1:9" x14ac:dyDescent="0.15">
      <c r="A99" s="2" t="s">
        <v>384</v>
      </c>
      <c r="B99" s="7" t="s">
        <v>385</v>
      </c>
      <c r="C99" s="7" t="s">
        <v>355</v>
      </c>
      <c r="D99" s="6" t="s">
        <v>980</v>
      </c>
      <c r="E99" s="11" t="s">
        <v>1324</v>
      </c>
      <c r="F99" s="1">
        <v>146696</v>
      </c>
      <c r="I99" s="23" t="str">
        <f t="shared" si="6"/>
        <v>OPAC</v>
      </c>
    </row>
    <row r="100" spans="1:9" x14ac:dyDescent="0.15">
      <c r="A100" s="2" t="s">
        <v>384</v>
      </c>
      <c r="B100" s="7" t="s">
        <v>385</v>
      </c>
      <c r="C100" s="7" t="s">
        <v>355</v>
      </c>
      <c r="D100" s="6" t="s">
        <v>981</v>
      </c>
      <c r="E100" s="11" t="s">
        <v>1324</v>
      </c>
      <c r="F100">
        <v>750045</v>
      </c>
      <c r="I100" s="23" t="str">
        <f t="shared" si="6"/>
        <v>OPAC</v>
      </c>
    </row>
    <row r="101" spans="1:9" ht="27" x14ac:dyDescent="0.15">
      <c r="A101" s="2" t="s">
        <v>107</v>
      </c>
      <c r="B101" s="7" t="s">
        <v>108</v>
      </c>
      <c r="C101" s="7" t="s">
        <v>109</v>
      </c>
      <c r="D101" s="5" t="s">
        <v>785</v>
      </c>
      <c r="E101" s="11" t="s">
        <v>1324</v>
      </c>
      <c r="F101" s="1">
        <v>874118</v>
      </c>
      <c r="I101" s="23" t="str">
        <f t="shared" si="6"/>
        <v>OPAC</v>
      </c>
    </row>
    <row r="102" spans="1:9" x14ac:dyDescent="0.15">
      <c r="A102" s="2" t="s">
        <v>107</v>
      </c>
      <c r="B102" s="7" t="s">
        <v>108</v>
      </c>
      <c r="C102" s="7" t="s">
        <v>109</v>
      </c>
      <c r="D102" s="7" t="s">
        <v>786</v>
      </c>
      <c r="E102" s="11" t="s">
        <v>1324</v>
      </c>
      <c r="F102" s="1">
        <v>874007</v>
      </c>
      <c r="I102" s="23" t="str">
        <f t="shared" si="6"/>
        <v>OPAC</v>
      </c>
    </row>
    <row r="103" spans="1:9" x14ac:dyDescent="0.15">
      <c r="A103" s="2" t="s">
        <v>239</v>
      </c>
      <c r="B103" s="7" t="s">
        <v>240</v>
      </c>
      <c r="C103" s="7" t="s">
        <v>241</v>
      </c>
      <c r="D103" s="5" t="s">
        <v>793</v>
      </c>
      <c r="E103" s="11" t="s">
        <v>1324</v>
      </c>
      <c r="F103" s="1">
        <v>127755</v>
      </c>
      <c r="I103" s="23" t="str">
        <f t="shared" si="6"/>
        <v>OPAC</v>
      </c>
    </row>
    <row r="104" spans="1:9" x14ac:dyDescent="0.15">
      <c r="A104" s="2" t="s">
        <v>239</v>
      </c>
      <c r="B104" s="7" t="s">
        <v>240</v>
      </c>
      <c r="C104" s="7" t="s">
        <v>241</v>
      </c>
      <c r="D104" s="7" t="s">
        <v>794</v>
      </c>
      <c r="E104" s="11" t="s">
        <v>1324</v>
      </c>
      <c r="F104" s="1">
        <v>779577</v>
      </c>
      <c r="I104" s="23" t="str">
        <f t="shared" si="6"/>
        <v>OPAC</v>
      </c>
    </row>
    <row r="105" spans="1:9" x14ac:dyDescent="0.15">
      <c r="A105" s="2" t="s">
        <v>239</v>
      </c>
      <c r="B105" s="7" t="s">
        <v>240</v>
      </c>
      <c r="C105" s="7" t="s">
        <v>241</v>
      </c>
      <c r="D105" s="6" t="s">
        <v>795</v>
      </c>
      <c r="E105" s="11" t="s">
        <v>1324</v>
      </c>
      <c r="F105" s="1">
        <v>869678</v>
      </c>
      <c r="I105" s="23" t="str">
        <f t="shared" si="6"/>
        <v>OPAC</v>
      </c>
    </row>
    <row r="106" spans="1:9" x14ac:dyDescent="0.15">
      <c r="A106" s="3">
        <v>13105</v>
      </c>
      <c r="B106" s="6" t="s">
        <v>1057</v>
      </c>
      <c r="C106" s="6" t="s">
        <v>1058</v>
      </c>
      <c r="D106" s="6" t="s">
        <v>1059</v>
      </c>
      <c r="E106" s="11" t="s">
        <v>1324</v>
      </c>
      <c r="F106" s="1">
        <v>861526</v>
      </c>
      <c r="I106" s="23" t="str">
        <f t="shared" si="6"/>
        <v>OPAC</v>
      </c>
    </row>
    <row r="107" spans="1:9" x14ac:dyDescent="0.15">
      <c r="A107" s="3">
        <v>13105</v>
      </c>
      <c r="B107" s="6" t="s">
        <v>1057</v>
      </c>
      <c r="C107" s="6" t="s">
        <v>1058</v>
      </c>
      <c r="D107" s="6" t="s">
        <v>1060</v>
      </c>
      <c r="E107" s="11" t="s">
        <v>1324</v>
      </c>
      <c r="F107" s="1">
        <v>852892</v>
      </c>
      <c r="I107" s="23" t="str">
        <f t="shared" si="6"/>
        <v>OPAC</v>
      </c>
    </row>
    <row r="108" spans="1:9" x14ac:dyDescent="0.15">
      <c r="A108" s="3">
        <v>13105</v>
      </c>
      <c r="B108" s="6" t="s">
        <v>1057</v>
      </c>
      <c r="C108" s="6" t="s">
        <v>1058</v>
      </c>
      <c r="D108" s="6" t="s">
        <v>1061</v>
      </c>
      <c r="E108" s="11" t="s">
        <v>1324</v>
      </c>
      <c r="F108" s="1">
        <v>760163</v>
      </c>
      <c r="I108" s="23" t="str">
        <f t="shared" si="6"/>
        <v>OPAC</v>
      </c>
    </row>
    <row r="109" spans="1:9" ht="27" x14ac:dyDescent="0.15">
      <c r="A109" s="3">
        <v>13107</v>
      </c>
      <c r="B109" s="6" t="s">
        <v>1062</v>
      </c>
      <c r="C109" s="6" t="s">
        <v>1063</v>
      </c>
      <c r="D109" s="6" t="s">
        <v>1064</v>
      </c>
      <c r="E109" s="11" t="s">
        <v>1324</v>
      </c>
      <c r="F109" s="1">
        <v>847933</v>
      </c>
      <c r="I109" s="23" t="str">
        <f t="shared" si="6"/>
        <v>OPAC</v>
      </c>
    </row>
    <row r="110" spans="1:9" ht="27" x14ac:dyDescent="0.15">
      <c r="A110" s="3">
        <v>13107</v>
      </c>
      <c r="B110" s="6" t="s">
        <v>1062</v>
      </c>
      <c r="C110" s="6" t="s">
        <v>1063</v>
      </c>
      <c r="D110" s="6" t="s">
        <v>1065</v>
      </c>
      <c r="E110" s="11" t="s">
        <v>1324</v>
      </c>
      <c r="F110" s="1">
        <v>871332</v>
      </c>
      <c r="I110" s="23" t="str">
        <f t="shared" si="6"/>
        <v>OPAC</v>
      </c>
    </row>
    <row r="111" spans="1:9" ht="27" x14ac:dyDescent="0.15">
      <c r="A111" s="2" t="s">
        <v>316</v>
      </c>
      <c r="B111" s="7" t="s">
        <v>317</v>
      </c>
      <c r="C111" s="7" t="s">
        <v>318</v>
      </c>
      <c r="D111" s="5" t="s">
        <v>652</v>
      </c>
      <c r="E111" s="11" t="s">
        <v>1324</v>
      </c>
      <c r="F111" s="1">
        <v>864834</v>
      </c>
      <c r="I111" s="23" t="str">
        <f t="shared" si="6"/>
        <v>OPAC</v>
      </c>
    </row>
    <row r="112" spans="1:9" ht="27" x14ac:dyDescent="0.15">
      <c r="A112" s="2" t="s">
        <v>316</v>
      </c>
      <c r="B112" s="7" t="s">
        <v>317</v>
      </c>
      <c r="C112" s="7" t="s">
        <v>318</v>
      </c>
      <c r="D112" s="7" t="s">
        <v>580</v>
      </c>
      <c r="E112" s="11" t="s">
        <v>1359</v>
      </c>
      <c r="F112" s="1" t="s">
        <v>1323</v>
      </c>
    </row>
    <row r="113" spans="1:9" ht="27" x14ac:dyDescent="0.15">
      <c r="A113" s="2" t="s">
        <v>66</v>
      </c>
      <c r="B113" s="7" t="s">
        <v>67</v>
      </c>
      <c r="C113" s="7" t="s">
        <v>61</v>
      </c>
      <c r="D113" s="5" t="s">
        <v>985</v>
      </c>
      <c r="E113" s="11" t="s">
        <v>1359</v>
      </c>
      <c r="F113" s="1" t="s">
        <v>1323</v>
      </c>
    </row>
    <row r="114" spans="1:9" ht="27" x14ac:dyDescent="0.15">
      <c r="A114" s="2" t="s">
        <v>66</v>
      </c>
      <c r="B114" s="7" t="s">
        <v>67</v>
      </c>
      <c r="C114" s="7" t="s">
        <v>61</v>
      </c>
      <c r="D114" s="7" t="s">
        <v>986</v>
      </c>
      <c r="E114" s="11" t="s">
        <v>1359</v>
      </c>
      <c r="F114" s="1" t="s">
        <v>1323</v>
      </c>
    </row>
    <row r="115" spans="1:9" ht="27" x14ac:dyDescent="0.15">
      <c r="A115" s="2" t="s">
        <v>66</v>
      </c>
      <c r="B115" s="7" t="s">
        <v>67</v>
      </c>
      <c r="C115" s="7" t="s">
        <v>61</v>
      </c>
      <c r="D115" s="6" t="s">
        <v>987</v>
      </c>
      <c r="E115" s="11" t="s">
        <v>1324</v>
      </c>
      <c r="F115" s="1">
        <v>800974</v>
      </c>
      <c r="I115" s="23" t="str">
        <f t="shared" ref="I115:I146" si="7">HYPERLINK("http://klibs1.kj.yamagata-u.ac.jp/mylimedio/search/search.do?keyword=%23ID%3D"&amp;F115,"OPAC")</f>
        <v>OPAC</v>
      </c>
    </row>
    <row r="116" spans="1:9" x14ac:dyDescent="0.15">
      <c r="A116" s="2" t="s">
        <v>66</v>
      </c>
      <c r="B116" s="7" t="s">
        <v>67</v>
      </c>
      <c r="C116" s="7" t="s">
        <v>61</v>
      </c>
      <c r="D116" s="6" t="s">
        <v>988</v>
      </c>
      <c r="E116" s="11" t="s">
        <v>1324</v>
      </c>
      <c r="F116" s="1">
        <v>836033</v>
      </c>
      <c r="I116" s="23" t="str">
        <f t="shared" si="7"/>
        <v>OPAC</v>
      </c>
    </row>
    <row r="117" spans="1:9" x14ac:dyDescent="0.15">
      <c r="A117" s="2" t="s">
        <v>66</v>
      </c>
      <c r="B117" s="7" t="s">
        <v>67</v>
      </c>
      <c r="C117" s="7" t="s">
        <v>61</v>
      </c>
      <c r="D117" s="6" t="s">
        <v>989</v>
      </c>
      <c r="E117" s="11" t="s">
        <v>1324</v>
      </c>
      <c r="F117" s="1">
        <v>130879</v>
      </c>
      <c r="I117" s="23" t="str">
        <f t="shared" si="7"/>
        <v>OPAC</v>
      </c>
    </row>
    <row r="118" spans="1:9" x14ac:dyDescent="0.15">
      <c r="A118" s="2" t="s">
        <v>66</v>
      </c>
      <c r="B118" s="7" t="s">
        <v>67</v>
      </c>
      <c r="C118" s="7" t="s">
        <v>61</v>
      </c>
      <c r="D118" s="6" t="s">
        <v>990</v>
      </c>
      <c r="E118" s="11" t="s">
        <v>1324</v>
      </c>
      <c r="F118" s="1">
        <v>801154</v>
      </c>
      <c r="I118" s="23" t="str">
        <f t="shared" si="7"/>
        <v>OPAC</v>
      </c>
    </row>
    <row r="119" spans="1:9" ht="27" x14ac:dyDescent="0.15">
      <c r="A119" s="2" t="s">
        <v>66</v>
      </c>
      <c r="B119" s="7" t="s">
        <v>67</v>
      </c>
      <c r="C119" s="7" t="s">
        <v>61</v>
      </c>
      <c r="D119" s="6" t="s">
        <v>991</v>
      </c>
      <c r="E119" s="11" t="s">
        <v>1324</v>
      </c>
      <c r="F119" s="1">
        <v>869697</v>
      </c>
      <c r="I119" s="23" t="str">
        <f t="shared" si="7"/>
        <v>OPAC</v>
      </c>
    </row>
    <row r="120" spans="1:9" x14ac:dyDescent="0.15">
      <c r="A120" s="2" t="s">
        <v>66</v>
      </c>
      <c r="B120" s="7" t="s">
        <v>67</v>
      </c>
      <c r="C120" s="7" t="s">
        <v>61</v>
      </c>
      <c r="D120" s="6" t="s">
        <v>992</v>
      </c>
      <c r="E120" s="11" t="s">
        <v>1324</v>
      </c>
      <c r="F120" s="1">
        <v>862816</v>
      </c>
      <c r="I120" s="23" t="str">
        <f t="shared" si="7"/>
        <v>OPAC</v>
      </c>
    </row>
    <row r="121" spans="1:9" x14ac:dyDescent="0.15">
      <c r="A121" s="2" t="s">
        <v>44</v>
      </c>
      <c r="B121" s="7" t="s">
        <v>45</v>
      </c>
      <c r="C121" s="7" t="s">
        <v>34</v>
      </c>
      <c r="D121" s="5" t="s">
        <v>774</v>
      </c>
      <c r="E121" s="11" t="s">
        <v>1324</v>
      </c>
      <c r="F121" s="1">
        <v>226515</v>
      </c>
      <c r="I121" s="23" t="str">
        <f t="shared" si="7"/>
        <v>OPAC</v>
      </c>
    </row>
    <row r="122" spans="1:9" ht="27" x14ac:dyDescent="0.15">
      <c r="A122" s="2" t="s">
        <v>44</v>
      </c>
      <c r="B122" s="7" t="s">
        <v>45</v>
      </c>
      <c r="C122" s="7" t="s">
        <v>34</v>
      </c>
      <c r="D122" s="7" t="s">
        <v>775</v>
      </c>
      <c r="E122" s="11" t="s">
        <v>1324</v>
      </c>
      <c r="F122" s="1">
        <v>791200</v>
      </c>
      <c r="I122" s="23" t="str">
        <f t="shared" si="7"/>
        <v>OPAC</v>
      </c>
    </row>
    <row r="123" spans="1:9" x14ac:dyDescent="0.15">
      <c r="A123" s="2" t="s">
        <v>44</v>
      </c>
      <c r="B123" s="7" t="s">
        <v>45</v>
      </c>
      <c r="C123" s="7" t="s">
        <v>34</v>
      </c>
      <c r="D123" s="6" t="s">
        <v>776</v>
      </c>
      <c r="E123" s="11" t="s">
        <v>1324</v>
      </c>
      <c r="F123" s="1">
        <v>795249</v>
      </c>
      <c r="I123" s="23" t="str">
        <f t="shared" si="7"/>
        <v>OPAC</v>
      </c>
    </row>
    <row r="124" spans="1:9" ht="135" x14ac:dyDescent="0.15">
      <c r="A124" s="2" t="s">
        <v>470</v>
      </c>
      <c r="B124" s="7" t="s">
        <v>471</v>
      </c>
      <c r="C124" s="7" t="s">
        <v>472</v>
      </c>
      <c r="D124" s="5" t="s">
        <v>584</v>
      </c>
      <c r="E124" s="11" t="s">
        <v>1324</v>
      </c>
      <c r="F124" s="1">
        <v>133160</v>
      </c>
      <c r="I124" s="23" t="str">
        <f t="shared" si="7"/>
        <v>OPAC</v>
      </c>
    </row>
    <row r="125" spans="1:9" ht="27" x14ac:dyDescent="0.15">
      <c r="A125" s="2" t="s">
        <v>461</v>
      </c>
      <c r="B125" s="7" t="s">
        <v>462</v>
      </c>
      <c r="C125" s="7" t="s">
        <v>274</v>
      </c>
      <c r="D125" s="5" t="s">
        <v>798</v>
      </c>
      <c r="E125" s="11" t="s">
        <v>1324</v>
      </c>
      <c r="F125" s="1">
        <v>832132</v>
      </c>
      <c r="I125" s="23" t="str">
        <f t="shared" si="7"/>
        <v>OPAC</v>
      </c>
    </row>
    <row r="126" spans="1:9" ht="27" x14ac:dyDescent="0.15">
      <c r="A126" s="2" t="s">
        <v>461</v>
      </c>
      <c r="B126" s="7" t="s">
        <v>462</v>
      </c>
      <c r="C126" s="7" t="s">
        <v>274</v>
      </c>
      <c r="D126" s="7" t="s">
        <v>799</v>
      </c>
      <c r="E126" s="11" t="s">
        <v>1324</v>
      </c>
      <c r="F126" s="1">
        <v>834533</v>
      </c>
      <c r="I126" s="23" t="str">
        <f t="shared" si="7"/>
        <v>OPAC</v>
      </c>
    </row>
    <row r="127" spans="1:9" x14ac:dyDescent="0.15">
      <c r="A127" s="2" t="s">
        <v>461</v>
      </c>
      <c r="B127" s="7" t="s">
        <v>462</v>
      </c>
      <c r="C127" s="7" t="s">
        <v>274</v>
      </c>
      <c r="D127" s="6" t="s">
        <v>800</v>
      </c>
      <c r="E127" s="11" t="s">
        <v>1324</v>
      </c>
      <c r="F127" s="1">
        <v>873970</v>
      </c>
      <c r="I127" s="23" t="str">
        <f t="shared" si="7"/>
        <v>OPAC</v>
      </c>
    </row>
    <row r="128" spans="1:9" ht="27" x14ac:dyDescent="0.15">
      <c r="A128" s="2" t="s">
        <v>468</v>
      </c>
      <c r="B128" s="7" t="s">
        <v>469</v>
      </c>
      <c r="C128" s="7" t="s">
        <v>231</v>
      </c>
      <c r="D128" s="5" t="s">
        <v>879</v>
      </c>
      <c r="E128" s="11" t="s">
        <v>1324</v>
      </c>
      <c r="F128" s="1">
        <v>874008</v>
      </c>
      <c r="I128" s="23" t="str">
        <f t="shared" si="7"/>
        <v>OPAC</v>
      </c>
    </row>
    <row r="129" spans="1:9" ht="27" x14ac:dyDescent="0.15">
      <c r="A129" s="2" t="s">
        <v>468</v>
      </c>
      <c r="B129" s="7" t="s">
        <v>469</v>
      </c>
      <c r="C129" s="7" t="s">
        <v>231</v>
      </c>
      <c r="D129" s="7" t="s">
        <v>880</v>
      </c>
      <c r="E129" s="11" t="s">
        <v>1324</v>
      </c>
      <c r="F129" s="1">
        <v>854870</v>
      </c>
      <c r="I129" s="23" t="str">
        <f t="shared" si="7"/>
        <v>OPAC</v>
      </c>
    </row>
    <row r="130" spans="1:9" x14ac:dyDescent="0.15">
      <c r="A130" s="2" t="s">
        <v>81</v>
      </c>
      <c r="B130" s="7" t="s">
        <v>82</v>
      </c>
      <c r="C130" s="7" t="s">
        <v>83</v>
      </c>
      <c r="D130" s="5" t="s">
        <v>84</v>
      </c>
      <c r="E130" s="11" t="s">
        <v>1324</v>
      </c>
      <c r="F130" s="1">
        <v>867704</v>
      </c>
      <c r="I130" s="23" t="str">
        <f t="shared" si="7"/>
        <v>OPAC</v>
      </c>
    </row>
    <row r="131" spans="1:9" x14ac:dyDescent="0.15">
      <c r="A131" s="2" t="s">
        <v>210</v>
      </c>
      <c r="B131" s="7" t="s">
        <v>211</v>
      </c>
      <c r="C131" s="7" t="s">
        <v>137</v>
      </c>
      <c r="D131" s="5" t="s">
        <v>757</v>
      </c>
      <c r="E131" s="11" t="s">
        <v>1324</v>
      </c>
      <c r="F131" s="1">
        <v>311822</v>
      </c>
      <c r="I131" s="23" t="str">
        <f t="shared" si="7"/>
        <v>OPAC</v>
      </c>
    </row>
    <row r="132" spans="1:9" x14ac:dyDescent="0.15">
      <c r="A132" s="2" t="s">
        <v>210</v>
      </c>
      <c r="B132" s="7" t="s">
        <v>211</v>
      </c>
      <c r="C132" s="7" t="s">
        <v>137</v>
      </c>
      <c r="D132" s="7" t="s">
        <v>758</v>
      </c>
      <c r="E132" s="11" t="s">
        <v>1324</v>
      </c>
      <c r="F132" s="1">
        <v>851048</v>
      </c>
      <c r="I132" s="23" t="str">
        <f t="shared" si="7"/>
        <v>OPAC</v>
      </c>
    </row>
    <row r="133" spans="1:9" x14ac:dyDescent="0.15">
      <c r="A133" s="2" t="s">
        <v>554</v>
      </c>
      <c r="B133" s="7" t="s">
        <v>555</v>
      </c>
      <c r="C133" s="7" t="s">
        <v>25</v>
      </c>
      <c r="D133" s="5" t="s">
        <v>647</v>
      </c>
      <c r="E133" s="11" t="s">
        <v>1324</v>
      </c>
      <c r="F133" s="1">
        <v>218938</v>
      </c>
      <c r="I133" s="23" t="str">
        <f t="shared" si="7"/>
        <v>OPAC</v>
      </c>
    </row>
    <row r="134" spans="1:9" x14ac:dyDescent="0.15">
      <c r="A134" s="2" t="s">
        <v>554</v>
      </c>
      <c r="B134" s="7" t="s">
        <v>555</v>
      </c>
      <c r="C134" s="7" t="s">
        <v>25</v>
      </c>
      <c r="D134" s="7" t="s">
        <v>648</v>
      </c>
      <c r="E134" s="11" t="s">
        <v>1324</v>
      </c>
      <c r="F134" s="1">
        <v>839814</v>
      </c>
      <c r="I134" s="23" t="str">
        <f t="shared" si="7"/>
        <v>OPAC</v>
      </c>
    </row>
    <row r="135" spans="1:9" x14ac:dyDescent="0.15">
      <c r="A135" s="2" t="s">
        <v>554</v>
      </c>
      <c r="B135" s="7" t="s">
        <v>555</v>
      </c>
      <c r="C135" s="7" t="s">
        <v>25</v>
      </c>
      <c r="D135" s="6" t="s">
        <v>649</v>
      </c>
      <c r="E135" s="11" t="s">
        <v>1324</v>
      </c>
      <c r="F135" s="1">
        <v>208756</v>
      </c>
      <c r="I135" s="23" t="str">
        <f t="shared" si="7"/>
        <v>OPAC</v>
      </c>
    </row>
    <row r="136" spans="1:9" x14ac:dyDescent="0.15">
      <c r="A136" s="2" t="s">
        <v>554</v>
      </c>
      <c r="B136" s="7" t="s">
        <v>555</v>
      </c>
      <c r="C136" s="7" t="s">
        <v>25</v>
      </c>
      <c r="D136" s="6" t="s">
        <v>650</v>
      </c>
      <c r="E136" s="11" t="s">
        <v>1324</v>
      </c>
      <c r="F136" s="1">
        <v>273910</v>
      </c>
      <c r="I136" s="23" t="str">
        <f t="shared" si="7"/>
        <v>OPAC</v>
      </c>
    </row>
    <row r="137" spans="1:9" x14ac:dyDescent="0.15">
      <c r="A137" s="2" t="s">
        <v>554</v>
      </c>
      <c r="B137" s="7" t="s">
        <v>555</v>
      </c>
      <c r="C137" s="7" t="s">
        <v>25</v>
      </c>
      <c r="D137" s="6" t="s">
        <v>651</v>
      </c>
      <c r="E137" s="11" t="s">
        <v>1324</v>
      </c>
      <c r="F137" s="1">
        <v>755726</v>
      </c>
      <c r="I137" s="23" t="str">
        <f t="shared" si="7"/>
        <v>OPAC</v>
      </c>
    </row>
    <row r="138" spans="1:9" x14ac:dyDescent="0.15">
      <c r="A138" s="3">
        <v>13132</v>
      </c>
      <c r="B138" s="6" t="s">
        <v>1066</v>
      </c>
      <c r="C138" s="6" t="s">
        <v>1067</v>
      </c>
      <c r="D138" s="6" t="s">
        <v>1353</v>
      </c>
      <c r="E138" s="11" t="s">
        <v>1324</v>
      </c>
      <c r="F138" s="1">
        <v>729996</v>
      </c>
      <c r="I138" s="23" t="str">
        <f t="shared" si="7"/>
        <v>OPAC</v>
      </c>
    </row>
    <row r="139" spans="1:9" x14ac:dyDescent="0.15">
      <c r="A139" s="3">
        <v>13132</v>
      </c>
      <c r="B139" s="6" t="s">
        <v>1066</v>
      </c>
      <c r="C139" s="6" t="s">
        <v>1067</v>
      </c>
      <c r="D139" s="6" t="s">
        <v>1354</v>
      </c>
      <c r="E139" s="11" t="s">
        <v>1324</v>
      </c>
      <c r="F139" s="1">
        <v>729997</v>
      </c>
      <c r="I139" s="23" t="str">
        <f t="shared" si="7"/>
        <v>OPAC</v>
      </c>
    </row>
    <row r="140" spans="1:9" x14ac:dyDescent="0.15">
      <c r="A140" s="3">
        <v>13132</v>
      </c>
      <c r="B140" s="6" t="s">
        <v>1066</v>
      </c>
      <c r="C140" s="6" t="s">
        <v>1067</v>
      </c>
      <c r="D140" s="6" t="s">
        <v>1068</v>
      </c>
      <c r="E140" s="11" t="s">
        <v>1324</v>
      </c>
      <c r="F140" s="1">
        <v>274976</v>
      </c>
      <c r="I140" s="23" t="str">
        <f t="shared" si="7"/>
        <v>OPAC</v>
      </c>
    </row>
    <row r="141" spans="1:9" x14ac:dyDescent="0.15">
      <c r="A141" s="3">
        <v>13132</v>
      </c>
      <c r="B141" s="6" t="s">
        <v>1066</v>
      </c>
      <c r="C141" s="6" t="s">
        <v>1067</v>
      </c>
      <c r="D141" s="6" t="s">
        <v>1069</v>
      </c>
      <c r="E141" s="11" t="s">
        <v>1324</v>
      </c>
      <c r="F141" s="1">
        <v>874206</v>
      </c>
      <c r="I141" s="23" t="str">
        <f t="shared" si="7"/>
        <v>OPAC</v>
      </c>
    </row>
    <row r="142" spans="1:9" ht="27" x14ac:dyDescent="0.15">
      <c r="A142" s="3">
        <v>13134</v>
      </c>
      <c r="B142" s="6" t="s">
        <v>1070</v>
      </c>
      <c r="C142" s="6" t="s">
        <v>1067</v>
      </c>
      <c r="D142" s="6" t="s">
        <v>1071</v>
      </c>
      <c r="E142" s="11" t="s">
        <v>1324</v>
      </c>
      <c r="F142" s="1">
        <v>868151</v>
      </c>
      <c r="I142" s="23" t="str">
        <f t="shared" si="7"/>
        <v>OPAC</v>
      </c>
    </row>
    <row r="143" spans="1:9" x14ac:dyDescent="0.15">
      <c r="A143" s="2" t="s">
        <v>113</v>
      </c>
      <c r="B143" s="7" t="s">
        <v>114</v>
      </c>
      <c r="C143" s="7" t="s">
        <v>112</v>
      </c>
      <c r="D143" s="5" t="s">
        <v>616</v>
      </c>
      <c r="E143" s="11" t="s">
        <v>1324</v>
      </c>
      <c r="F143" s="1">
        <v>656843</v>
      </c>
      <c r="I143" s="23" t="str">
        <f t="shared" si="7"/>
        <v>OPAC</v>
      </c>
    </row>
    <row r="144" spans="1:9" x14ac:dyDescent="0.15">
      <c r="A144" s="2" t="s">
        <v>29</v>
      </c>
      <c r="B144" s="7" t="s">
        <v>30</v>
      </c>
      <c r="C144" s="7" t="s">
        <v>31</v>
      </c>
      <c r="D144" s="5" t="s">
        <v>624</v>
      </c>
      <c r="E144" s="11" t="s">
        <v>1324</v>
      </c>
      <c r="F144" s="1">
        <v>733655</v>
      </c>
      <c r="I144" s="23" t="str">
        <f t="shared" si="7"/>
        <v>OPAC</v>
      </c>
    </row>
    <row r="145" spans="1:9" ht="40.5" x14ac:dyDescent="0.15">
      <c r="A145" s="2" t="s">
        <v>466</v>
      </c>
      <c r="B145" s="7" t="s">
        <v>467</v>
      </c>
      <c r="C145" s="7" t="s">
        <v>181</v>
      </c>
      <c r="D145" s="5" t="s">
        <v>585</v>
      </c>
      <c r="E145" s="11" t="s">
        <v>1324</v>
      </c>
      <c r="F145" s="1">
        <v>852033</v>
      </c>
      <c r="I145" s="23" t="str">
        <f t="shared" si="7"/>
        <v>OPAC</v>
      </c>
    </row>
    <row r="146" spans="1:9" x14ac:dyDescent="0.15">
      <c r="A146" s="2" t="s">
        <v>538</v>
      </c>
      <c r="B146" s="7" t="s">
        <v>539</v>
      </c>
      <c r="C146" s="7" t="s">
        <v>540</v>
      </c>
      <c r="D146" s="5" t="s">
        <v>853</v>
      </c>
      <c r="E146" s="11" t="s">
        <v>1324</v>
      </c>
      <c r="F146" s="1">
        <v>874200</v>
      </c>
      <c r="I146" s="23" t="str">
        <f t="shared" si="7"/>
        <v>OPAC</v>
      </c>
    </row>
    <row r="147" spans="1:9" x14ac:dyDescent="0.15">
      <c r="A147" s="2" t="s">
        <v>538</v>
      </c>
      <c r="B147" s="7" t="s">
        <v>539</v>
      </c>
      <c r="C147" s="7" t="s">
        <v>540</v>
      </c>
      <c r="D147" s="7" t="s">
        <v>854</v>
      </c>
      <c r="E147" s="11" t="s">
        <v>1359</v>
      </c>
      <c r="F147" s="1" t="s">
        <v>1323</v>
      </c>
    </row>
    <row r="148" spans="1:9" x14ac:dyDescent="0.15">
      <c r="A148" s="2" t="s">
        <v>538</v>
      </c>
      <c r="B148" s="7" t="s">
        <v>539</v>
      </c>
      <c r="C148" s="7" t="s">
        <v>540</v>
      </c>
      <c r="D148" s="6" t="s">
        <v>855</v>
      </c>
      <c r="E148" s="11" t="s">
        <v>1324</v>
      </c>
      <c r="F148" s="1">
        <v>131644</v>
      </c>
      <c r="I148" s="23" t="str">
        <f t="shared" ref="I148:I152" si="8">HYPERLINK("http://klibs1.kj.yamagata-u.ac.jp/mylimedio/search/search.do?keyword=%23ID%3D"&amp;F148,"OPAC")</f>
        <v>OPAC</v>
      </c>
    </row>
    <row r="149" spans="1:9" x14ac:dyDescent="0.15">
      <c r="A149" s="2" t="s">
        <v>406</v>
      </c>
      <c r="B149" s="7" t="s">
        <v>407</v>
      </c>
      <c r="C149" s="7" t="s">
        <v>199</v>
      </c>
      <c r="D149" s="5" t="s">
        <v>932</v>
      </c>
      <c r="E149" s="11" t="s">
        <v>1324</v>
      </c>
      <c r="F149" s="1">
        <v>870361</v>
      </c>
      <c r="I149" s="23" t="str">
        <f t="shared" si="8"/>
        <v>OPAC</v>
      </c>
    </row>
    <row r="150" spans="1:9" x14ac:dyDescent="0.15">
      <c r="A150" s="2" t="s">
        <v>406</v>
      </c>
      <c r="B150" s="7" t="s">
        <v>407</v>
      </c>
      <c r="C150" s="7" t="s">
        <v>199</v>
      </c>
      <c r="D150" s="7" t="s">
        <v>933</v>
      </c>
      <c r="E150" s="11" t="s">
        <v>1324</v>
      </c>
      <c r="F150" s="1">
        <v>870874</v>
      </c>
      <c r="I150" s="23" t="str">
        <f t="shared" si="8"/>
        <v>OPAC</v>
      </c>
    </row>
    <row r="151" spans="1:9" x14ac:dyDescent="0.15">
      <c r="A151" s="2" t="s">
        <v>406</v>
      </c>
      <c r="B151" s="7" t="s">
        <v>407</v>
      </c>
      <c r="C151" s="7" t="s">
        <v>199</v>
      </c>
      <c r="D151" s="6" t="s">
        <v>934</v>
      </c>
      <c r="E151" s="11" t="s">
        <v>1324</v>
      </c>
      <c r="F151" s="1">
        <v>870870</v>
      </c>
      <c r="I151" s="23" t="str">
        <f t="shared" si="8"/>
        <v>OPAC</v>
      </c>
    </row>
    <row r="152" spans="1:9" ht="27" x14ac:dyDescent="0.15">
      <c r="A152" s="2" t="s">
        <v>406</v>
      </c>
      <c r="B152" s="7" t="s">
        <v>407</v>
      </c>
      <c r="C152" s="7" t="s">
        <v>199</v>
      </c>
      <c r="D152" s="6" t="s">
        <v>935</v>
      </c>
      <c r="E152" s="11" t="s">
        <v>1324</v>
      </c>
      <c r="F152" s="1">
        <v>761462</v>
      </c>
      <c r="I152" s="23" t="str">
        <f t="shared" si="8"/>
        <v>OPAC</v>
      </c>
    </row>
    <row r="153" spans="1:9" x14ac:dyDescent="0.15">
      <c r="A153" s="2" t="s">
        <v>406</v>
      </c>
      <c r="B153" s="7" t="s">
        <v>407</v>
      </c>
      <c r="C153" s="7" t="s">
        <v>199</v>
      </c>
      <c r="D153" s="6" t="s">
        <v>936</v>
      </c>
      <c r="E153" s="11" t="s">
        <v>1359</v>
      </c>
      <c r="F153" s="1" t="s">
        <v>1323</v>
      </c>
    </row>
    <row r="154" spans="1:9" ht="27" x14ac:dyDescent="0.15">
      <c r="A154" s="2" t="s">
        <v>406</v>
      </c>
      <c r="B154" s="7" t="s">
        <v>407</v>
      </c>
      <c r="C154" s="7" t="s">
        <v>199</v>
      </c>
      <c r="D154" s="6" t="s">
        <v>937</v>
      </c>
      <c r="E154" s="11" t="s">
        <v>1359</v>
      </c>
      <c r="F154" s="1" t="s">
        <v>1323</v>
      </c>
    </row>
    <row r="155" spans="1:9" x14ac:dyDescent="0.15">
      <c r="A155" s="2" t="s">
        <v>406</v>
      </c>
      <c r="B155" s="7" t="s">
        <v>407</v>
      </c>
      <c r="C155" s="7" t="s">
        <v>199</v>
      </c>
      <c r="D155" s="6" t="s">
        <v>938</v>
      </c>
      <c r="E155" s="11" t="s">
        <v>1324</v>
      </c>
      <c r="F155" s="1">
        <v>870869</v>
      </c>
      <c r="I155" s="23" t="str">
        <f t="shared" ref="I155:I158" si="9">HYPERLINK("http://klibs1.kj.yamagata-u.ac.jp/mylimedio/search/search.do?keyword=%23ID%3D"&amp;F155,"OPAC")</f>
        <v>OPAC</v>
      </c>
    </row>
    <row r="156" spans="1:9" ht="27" x14ac:dyDescent="0.15">
      <c r="A156" s="2" t="s">
        <v>406</v>
      </c>
      <c r="B156" s="7" t="s">
        <v>407</v>
      </c>
      <c r="C156" s="7" t="s">
        <v>199</v>
      </c>
      <c r="D156" s="6" t="s">
        <v>939</v>
      </c>
      <c r="E156" s="11" t="s">
        <v>1324</v>
      </c>
      <c r="F156" s="1">
        <v>874009</v>
      </c>
      <c r="I156" s="23" t="str">
        <f t="shared" si="9"/>
        <v>OPAC</v>
      </c>
    </row>
    <row r="157" spans="1:9" x14ac:dyDescent="0.15">
      <c r="A157" s="2" t="s">
        <v>406</v>
      </c>
      <c r="B157" s="7" t="s">
        <v>407</v>
      </c>
      <c r="C157" s="7" t="s">
        <v>199</v>
      </c>
      <c r="D157" s="6" t="s">
        <v>940</v>
      </c>
      <c r="E157" s="11" t="s">
        <v>1324</v>
      </c>
      <c r="F157" s="1">
        <v>482263</v>
      </c>
      <c r="I157" s="23" t="str">
        <f t="shared" si="9"/>
        <v>OPAC</v>
      </c>
    </row>
    <row r="158" spans="1:9" x14ac:dyDescent="0.15">
      <c r="A158" s="2" t="s">
        <v>406</v>
      </c>
      <c r="B158" s="7" t="s">
        <v>407</v>
      </c>
      <c r="C158" s="7" t="s">
        <v>199</v>
      </c>
      <c r="D158" s="6" t="s">
        <v>941</v>
      </c>
      <c r="E158" s="11" t="s">
        <v>1324</v>
      </c>
      <c r="F158" s="1">
        <v>873998</v>
      </c>
      <c r="I158" s="23" t="str">
        <f t="shared" si="9"/>
        <v>OPAC</v>
      </c>
    </row>
    <row r="159" spans="1:9" x14ac:dyDescent="0.15">
      <c r="A159" s="2" t="s">
        <v>197</v>
      </c>
      <c r="B159" s="7" t="s">
        <v>198</v>
      </c>
      <c r="C159" s="7" t="s">
        <v>199</v>
      </c>
      <c r="D159" s="5" t="s">
        <v>1003</v>
      </c>
      <c r="E159" s="11" t="s">
        <v>1359</v>
      </c>
      <c r="F159" s="1" t="s">
        <v>1323</v>
      </c>
    </row>
    <row r="160" spans="1:9" x14ac:dyDescent="0.15">
      <c r="A160" s="2" t="s">
        <v>197</v>
      </c>
      <c r="B160" s="7" t="s">
        <v>198</v>
      </c>
      <c r="C160" s="7" t="s">
        <v>199</v>
      </c>
      <c r="D160" s="7" t="s">
        <v>1004</v>
      </c>
      <c r="E160" s="11" t="s">
        <v>1359</v>
      </c>
      <c r="F160" s="1" t="s">
        <v>1323</v>
      </c>
    </row>
    <row r="161" spans="1:9" x14ac:dyDescent="0.15">
      <c r="A161" s="2" t="s">
        <v>197</v>
      </c>
      <c r="B161" s="7" t="s">
        <v>198</v>
      </c>
      <c r="C161" s="7" t="s">
        <v>199</v>
      </c>
      <c r="D161" s="6" t="s">
        <v>1005</v>
      </c>
      <c r="E161" s="11" t="s">
        <v>1324</v>
      </c>
      <c r="F161" s="1">
        <v>874196</v>
      </c>
      <c r="I161" s="23" t="str">
        <f t="shared" ref="I161:I162" si="10">HYPERLINK("http://klibs1.kj.yamagata-u.ac.jp/mylimedio/search/search.do?keyword=%23ID%3D"&amp;F161,"OPAC")</f>
        <v>OPAC</v>
      </c>
    </row>
    <row r="162" spans="1:9" ht="27" x14ac:dyDescent="0.15">
      <c r="A162" s="2" t="s">
        <v>197</v>
      </c>
      <c r="B162" s="7" t="s">
        <v>198</v>
      </c>
      <c r="C162" s="7" t="s">
        <v>199</v>
      </c>
      <c r="D162" s="6" t="s">
        <v>1006</v>
      </c>
      <c r="E162" s="11" t="s">
        <v>1324</v>
      </c>
      <c r="F162" s="1">
        <v>874148</v>
      </c>
      <c r="I162" s="23" t="str">
        <f t="shared" si="10"/>
        <v>OPAC</v>
      </c>
    </row>
    <row r="163" spans="1:9" ht="27" x14ac:dyDescent="0.15">
      <c r="A163" s="2" t="s">
        <v>478</v>
      </c>
      <c r="B163" s="7" t="s">
        <v>479</v>
      </c>
      <c r="C163" s="7" t="s">
        <v>480</v>
      </c>
      <c r="D163" s="5" t="s">
        <v>580</v>
      </c>
      <c r="E163" s="11" t="s">
        <v>1359</v>
      </c>
      <c r="F163" s="1" t="s">
        <v>1323</v>
      </c>
    </row>
    <row r="164" spans="1:9" ht="40.5" x14ac:dyDescent="0.15">
      <c r="A164" s="2" t="s">
        <v>218</v>
      </c>
      <c r="B164" s="7" t="s">
        <v>219</v>
      </c>
      <c r="C164" s="7" t="s">
        <v>121</v>
      </c>
      <c r="D164" s="5" t="s">
        <v>1037</v>
      </c>
      <c r="E164" s="11" t="s">
        <v>1359</v>
      </c>
      <c r="F164" s="1" t="s">
        <v>1323</v>
      </c>
    </row>
    <row r="165" spans="1:9" ht="27" x14ac:dyDescent="0.15">
      <c r="A165" s="2" t="s">
        <v>119</v>
      </c>
      <c r="B165" s="7" t="s">
        <v>120</v>
      </c>
      <c r="C165" s="7" t="s">
        <v>121</v>
      </c>
      <c r="D165" s="5" t="s">
        <v>823</v>
      </c>
      <c r="E165" s="11" t="s">
        <v>1324</v>
      </c>
      <c r="F165" s="1">
        <v>190847</v>
      </c>
      <c r="I165" s="23" t="str">
        <f t="shared" ref="I165:I190" si="11">HYPERLINK("http://klibs1.kj.yamagata-u.ac.jp/mylimedio/search/search.do?keyword=%23ID%3D"&amp;F165,"OPAC")</f>
        <v>OPAC</v>
      </c>
    </row>
    <row r="166" spans="1:9" ht="27" x14ac:dyDescent="0.15">
      <c r="A166" s="2" t="s">
        <v>119</v>
      </c>
      <c r="B166" s="7" t="s">
        <v>120</v>
      </c>
      <c r="C166" s="7" t="s">
        <v>121</v>
      </c>
      <c r="D166" s="7" t="s">
        <v>824</v>
      </c>
      <c r="E166" s="11" t="s">
        <v>1324</v>
      </c>
      <c r="F166" s="1">
        <v>776914</v>
      </c>
      <c r="I166" s="23" t="str">
        <f t="shared" si="11"/>
        <v>OPAC</v>
      </c>
    </row>
    <row r="167" spans="1:9" ht="27" x14ac:dyDescent="0.15">
      <c r="A167" s="2" t="s">
        <v>119</v>
      </c>
      <c r="B167" s="7" t="s">
        <v>120</v>
      </c>
      <c r="C167" s="7" t="s">
        <v>121</v>
      </c>
      <c r="D167" s="6" t="s">
        <v>825</v>
      </c>
      <c r="E167" s="11" t="s">
        <v>1324</v>
      </c>
      <c r="F167" s="1">
        <v>764778</v>
      </c>
      <c r="I167" s="23" t="str">
        <f t="shared" si="11"/>
        <v>OPAC</v>
      </c>
    </row>
    <row r="168" spans="1:9" ht="27" x14ac:dyDescent="0.15">
      <c r="A168" s="2" t="s">
        <v>119</v>
      </c>
      <c r="B168" s="7" t="s">
        <v>120</v>
      </c>
      <c r="C168" s="7" t="s">
        <v>121</v>
      </c>
      <c r="D168" s="6" t="s">
        <v>826</v>
      </c>
      <c r="E168" s="11" t="s">
        <v>1324</v>
      </c>
      <c r="F168" s="1">
        <v>246762</v>
      </c>
      <c r="I168" s="23" t="str">
        <f t="shared" si="11"/>
        <v>OPAC</v>
      </c>
    </row>
    <row r="169" spans="1:9" ht="27" x14ac:dyDescent="0.15">
      <c r="A169" s="2" t="s">
        <v>119</v>
      </c>
      <c r="B169" s="7" t="s">
        <v>120</v>
      </c>
      <c r="C169" s="7" t="s">
        <v>121</v>
      </c>
      <c r="D169" s="6" t="s">
        <v>827</v>
      </c>
      <c r="E169" s="11" t="s">
        <v>1324</v>
      </c>
      <c r="F169" s="1">
        <v>739527</v>
      </c>
      <c r="I169" s="23" t="str">
        <f t="shared" si="11"/>
        <v>OPAC</v>
      </c>
    </row>
    <row r="170" spans="1:9" ht="54" x14ac:dyDescent="0.15">
      <c r="A170" s="2" t="s">
        <v>119</v>
      </c>
      <c r="B170" s="7" t="s">
        <v>120</v>
      </c>
      <c r="C170" s="7" t="s">
        <v>121</v>
      </c>
      <c r="D170" s="6" t="s">
        <v>828</v>
      </c>
      <c r="E170" s="11" t="s">
        <v>1324</v>
      </c>
      <c r="F170" s="1">
        <v>764568</v>
      </c>
      <c r="I170" s="23" t="str">
        <f t="shared" si="11"/>
        <v>OPAC</v>
      </c>
    </row>
    <row r="171" spans="1:9" ht="27" x14ac:dyDescent="0.15">
      <c r="A171" s="2" t="s">
        <v>119</v>
      </c>
      <c r="B171" s="7" t="s">
        <v>120</v>
      </c>
      <c r="C171" s="7" t="s">
        <v>121</v>
      </c>
      <c r="D171" s="6" t="s">
        <v>829</v>
      </c>
      <c r="E171" s="11" t="s">
        <v>1324</v>
      </c>
      <c r="F171" s="1">
        <v>759124</v>
      </c>
      <c r="I171" s="23" t="str">
        <f t="shared" si="11"/>
        <v>OPAC</v>
      </c>
    </row>
    <row r="172" spans="1:9" ht="27" x14ac:dyDescent="0.15">
      <c r="A172" s="2" t="s">
        <v>119</v>
      </c>
      <c r="B172" s="7" t="s">
        <v>120</v>
      </c>
      <c r="C172" s="7" t="s">
        <v>121</v>
      </c>
      <c r="D172" s="6" t="s">
        <v>830</v>
      </c>
      <c r="E172" s="11" t="s">
        <v>1324</v>
      </c>
      <c r="F172" s="1">
        <v>196611</v>
      </c>
      <c r="I172" s="23" t="str">
        <f t="shared" si="11"/>
        <v>OPAC</v>
      </c>
    </row>
    <row r="173" spans="1:9" x14ac:dyDescent="0.15">
      <c r="A173" s="2" t="s">
        <v>419</v>
      </c>
      <c r="B173" s="7" t="s">
        <v>420</v>
      </c>
      <c r="C173" s="7" t="s">
        <v>421</v>
      </c>
      <c r="D173" s="5" t="s">
        <v>592</v>
      </c>
      <c r="E173" s="11" t="s">
        <v>1324</v>
      </c>
      <c r="F173" s="1">
        <v>865437</v>
      </c>
      <c r="I173" s="23" t="str">
        <f t="shared" si="11"/>
        <v>OPAC</v>
      </c>
    </row>
    <row r="174" spans="1:9" ht="27" x14ac:dyDescent="0.15">
      <c r="A174" s="2" t="s">
        <v>37</v>
      </c>
      <c r="B174" s="7" t="s">
        <v>38</v>
      </c>
      <c r="C174" s="7" t="s">
        <v>34</v>
      </c>
      <c r="D174" s="5" t="s">
        <v>782</v>
      </c>
      <c r="E174" s="11" t="s">
        <v>1324</v>
      </c>
      <c r="F174" s="1">
        <v>299288</v>
      </c>
      <c r="I174" s="23" t="str">
        <f t="shared" si="11"/>
        <v>OPAC</v>
      </c>
    </row>
    <row r="175" spans="1:9" ht="27" x14ac:dyDescent="0.15">
      <c r="A175" s="2" t="s">
        <v>37</v>
      </c>
      <c r="B175" s="7" t="s">
        <v>38</v>
      </c>
      <c r="C175" s="7" t="s">
        <v>34</v>
      </c>
      <c r="D175" s="7" t="s">
        <v>783</v>
      </c>
      <c r="E175" s="11" t="s">
        <v>1324</v>
      </c>
      <c r="F175" s="1">
        <v>750666</v>
      </c>
      <c r="I175" s="23" t="str">
        <f t="shared" si="11"/>
        <v>OPAC</v>
      </c>
    </row>
    <row r="176" spans="1:9" ht="27" x14ac:dyDescent="0.15">
      <c r="A176" s="2" t="s">
        <v>37</v>
      </c>
      <c r="B176" s="7" t="s">
        <v>38</v>
      </c>
      <c r="C176" s="7" t="s">
        <v>34</v>
      </c>
      <c r="D176" s="6" t="s">
        <v>784</v>
      </c>
      <c r="E176" s="11" t="s">
        <v>1324</v>
      </c>
      <c r="F176" s="1">
        <v>121050</v>
      </c>
      <c r="I176" s="23" t="str">
        <f t="shared" si="11"/>
        <v>OPAC</v>
      </c>
    </row>
    <row r="177" spans="1:9" ht="27" x14ac:dyDescent="0.15">
      <c r="A177" s="2" t="s">
        <v>42</v>
      </c>
      <c r="B177" s="7" t="s">
        <v>43</v>
      </c>
      <c r="C177" s="7" t="s">
        <v>34</v>
      </c>
      <c r="D177" s="5" t="s">
        <v>1035</v>
      </c>
      <c r="E177" s="11" t="s">
        <v>1324</v>
      </c>
      <c r="F177">
        <v>839385</v>
      </c>
      <c r="I177" s="23" t="str">
        <f t="shared" si="11"/>
        <v>OPAC</v>
      </c>
    </row>
    <row r="178" spans="1:9" ht="27" x14ac:dyDescent="0.15">
      <c r="A178" s="2" t="s">
        <v>42</v>
      </c>
      <c r="B178" s="7" t="s">
        <v>43</v>
      </c>
      <c r="C178" s="7" t="s">
        <v>34</v>
      </c>
      <c r="D178" s="7" t="s">
        <v>1036</v>
      </c>
      <c r="E178" s="11" t="s">
        <v>1324</v>
      </c>
      <c r="F178">
        <v>839385</v>
      </c>
      <c r="I178" s="23" t="str">
        <f t="shared" si="11"/>
        <v>OPAC</v>
      </c>
    </row>
    <row r="179" spans="1:9" x14ac:dyDescent="0.15">
      <c r="A179" s="2" t="s">
        <v>247</v>
      </c>
      <c r="B179" s="7" t="s">
        <v>248</v>
      </c>
      <c r="C179" s="7" t="s">
        <v>249</v>
      </c>
      <c r="D179" s="5" t="s">
        <v>605</v>
      </c>
      <c r="E179" s="11" t="s">
        <v>1324</v>
      </c>
      <c r="F179" s="1">
        <v>873971</v>
      </c>
      <c r="I179" s="23" t="str">
        <f t="shared" si="11"/>
        <v>OPAC</v>
      </c>
    </row>
    <row r="180" spans="1:9" x14ac:dyDescent="0.15">
      <c r="A180" s="2" t="s">
        <v>494</v>
      </c>
      <c r="B180" s="7" t="s">
        <v>495</v>
      </c>
      <c r="C180" s="7" t="s">
        <v>274</v>
      </c>
      <c r="D180" s="5" t="s">
        <v>496</v>
      </c>
      <c r="E180" s="11" t="s">
        <v>1324</v>
      </c>
      <c r="F180" s="1">
        <v>787614</v>
      </c>
      <c r="I180" s="23" t="str">
        <f t="shared" si="11"/>
        <v>OPAC</v>
      </c>
    </row>
    <row r="181" spans="1:9" ht="27" x14ac:dyDescent="0.15">
      <c r="A181" s="2" t="s">
        <v>229</v>
      </c>
      <c r="B181" s="7" t="s">
        <v>230</v>
      </c>
      <c r="C181" s="7" t="s">
        <v>231</v>
      </c>
      <c r="D181" s="5" t="s">
        <v>609</v>
      </c>
      <c r="E181" s="11" t="s">
        <v>1324</v>
      </c>
      <c r="F181" s="1">
        <v>874027</v>
      </c>
      <c r="I181" s="23" t="str">
        <f t="shared" si="11"/>
        <v>OPAC</v>
      </c>
    </row>
    <row r="182" spans="1:9" ht="27" x14ac:dyDescent="0.15">
      <c r="A182" s="2" t="s">
        <v>226</v>
      </c>
      <c r="B182" s="7" t="s">
        <v>227</v>
      </c>
      <c r="C182" s="7" t="s">
        <v>228</v>
      </c>
      <c r="D182" s="5" t="s">
        <v>610</v>
      </c>
      <c r="E182" s="11" t="s">
        <v>1324</v>
      </c>
      <c r="F182" s="1">
        <v>861614</v>
      </c>
      <c r="I182" s="23" t="str">
        <f t="shared" si="11"/>
        <v>OPAC</v>
      </c>
    </row>
    <row r="183" spans="1:9" ht="27" x14ac:dyDescent="0.15">
      <c r="A183" s="2" t="s">
        <v>473</v>
      </c>
      <c r="B183" s="7" t="s">
        <v>474</v>
      </c>
      <c r="C183" s="7" t="s">
        <v>475</v>
      </c>
      <c r="D183" s="5" t="s">
        <v>581</v>
      </c>
      <c r="E183" s="11" t="s">
        <v>1324</v>
      </c>
      <c r="F183" s="1">
        <v>854448</v>
      </c>
      <c r="I183" s="23" t="str">
        <f t="shared" si="11"/>
        <v>OPAC</v>
      </c>
    </row>
    <row r="184" spans="1:9" x14ac:dyDescent="0.15">
      <c r="A184" s="2" t="s">
        <v>416</v>
      </c>
      <c r="B184" s="7" t="s">
        <v>417</v>
      </c>
      <c r="C184" s="7" t="s">
        <v>413</v>
      </c>
      <c r="D184" s="5" t="s">
        <v>418</v>
      </c>
      <c r="E184" s="11" t="s">
        <v>1324</v>
      </c>
      <c r="F184" s="1">
        <v>839775</v>
      </c>
      <c r="I184" s="23" t="str">
        <f t="shared" si="11"/>
        <v>OPAC</v>
      </c>
    </row>
    <row r="185" spans="1:9" x14ac:dyDescent="0.15">
      <c r="A185" s="2" t="s">
        <v>414</v>
      </c>
      <c r="B185" s="7" t="s">
        <v>415</v>
      </c>
      <c r="C185" s="7" t="s">
        <v>413</v>
      </c>
      <c r="D185" s="5" t="s">
        <v>569</v>
      </c>
      <c r="E185" s="11" t="s">
        <v>1324</v>
      </c>
      <c r="F185" s="1">
        <v>839775</v>
      </c>
      <c r="I185" s="23" t="str">
        <f t="shared" si="11"/>
        <v>OPAC</v>
      </c>
    </row>
    <row r="186" spans="1:9" x14ac:dyDescent="0.15">
      <c r="A186" s="2" t="s">
        <v>326</v>
      </c>
      <c r="B186" s="7" t="s">
        <v>327</v>
      </c>
      <c r="C186" s="7" t="s">
        <v>83</v>
      </c>
      <c r="D186" s="5" t="s">
        <v>597</v>
      </c>
      <c r="E186" s="11" t="s">
        <v>1324</v>
      </c>
      <c r="F186" s="1">
        <v>144528</v>
      </c>
      <c r="I186" s="23" t="str">
        <f t="shared" si="11"/>
        <v>OPAC</v>
      </c>
    </row>
    <row r="187" spans="1:9" x14ac:dyDescent="0.15">
      <c r="A187" s="2" t="s">
        <v>328</v>
      </c>
      <c r="B187" s="7" t="s">
        <v>329</v>
      </c>
      <c r="C187" s="7" t="s">
        <v>83</v>
      </c>
      <c r="D187" s="5" t="s">
        <v>597</v>
      </c>
      <c r="E187" s="11" t="s">
        <v>1324</v>
      </c>
      <c r="F187" s="1">
        <v>144528</v>
      </c>
      <c r="I187" s="23" t="str">
        <f t="shared" si="11"/>
        <v>OPAC</v>
      </c>
    </row>
    <row r="188" spans="1:9" x14ac:dyDescent="0.15">
      <c r="A188" s="2" t="s">
        <v>138</v>
      </c>
      <c r="B188" s="7" t="s">
        <v>139</v>
      </c>
      <c r="C188" s="7" t="s">
        <v>137</v>
      </c>
      <c r="D188" s="5" t="s">
        <v>876</v>
      </c>
      <c r="E188" s="11" t="s">
        <v>1324</v>
      </c>
      <c r="F188" s="1">
        <v>869670</v>
      </c>
      <c r="I188" s="23" t="str">
        <f t="shared" si="11"/>
        <v>OPAC</v>
      </c>
    </row>
    <row r="189" spans="1:9" ht="27" x14ac:dyDescent="0.15">
      <c r="A189" s="2" t="s">
        <v>138</v>
      </c>
      <c r="B189" s="7" t="s">
        <v>139</v>
      </c>
      <c r="C189" s="7" t="s">
        <v>137</v>
      </c>
      <c r="D189" s="7" t="s">
        <v>877</v>
      </c>
      <c r="E189" s="11" t="s">
        <v>1324</v>
      </c>
      <c r="F189" s="1">
        <v>508300</v>
      </c>
      <c r="I189" s="23" t="str">
        <f t="shared" si="11"/>
        <v>OPAC</v>
      </c>
    </row>
    <row r="190" spans="1:9" ht="27" x14ac:dyDescent="0.15">
      <c r="A190" s="2" t="s">
        <v>138</v>
      </c>
      <c r="B190" s="7" t="s">
        <v>139</v>
      </c>
      <c r="C190" s="7" t="s">
        <v>137</v>
      </c>
      <c r="D190" s="6" t="s">
        <v>878</v>
      </c>
      <c r="E190" s="11" t="s">
        <v>1324</v>
      </c>
      <c r="F190" s="1">
        <v>195158</v>
      </c>
      <c r="I190" s="23" t="str">
        <f t="shared" si="11"/>
        <v>OPAC</v>
      </c>
    </row>
    <row r="191" spans="1:9" x14ac:dyDescent="0.15">
      <c r="A191" s="2" t="s">
        <v>135</v>
      </c>
      <c r="B191" s="7" t="s">
        <v>136</v>
      </c>
      <c r="C191" s="7" t="s">
        <v>137</v>
      </c>
      <c r="D191" s="5" t="s">
        <v>1043</v>
      </c>
      <c r="E191" s="11" t="s">
        <v>1359</v>
      </c>
      <c r="F191" s="1" t="s">
        <v>1323</v>
      </c>
    </row>
    <row r="192" spans="1:9" x14ac:dyDescent="0.15">
      <c r="A192" s="2" t="s">
        <v>135</v>
      </c>
      <c r="B192" s="7" t="s">
        <v>136</v>
      </c>
      <c r="C192" s="7" t="s">
        <v>137</v>
      </c>
      <c r="D192" s="7" t="s">
        <v>1040</v>
      </c>
      <c r="E192" s="11" t="s">
        <v>1324</v>
      </c>
      <c r="F192" s="1">
        <v>148138</v>
      </c>
      <c r="I192" s="23" t="str">
        <f t="shared" ref="I192:I196" si="12">HYPERLINK("http://klibs1.kj.yamagata-u.ac.jp/mylimedio/search/search.do?keyword=%23ID%3D"&amp;F192,"OPAC")</f>
        <v>OPAC</v>
      </c>
    </row>
    <row r="193" spans="1:9" x14ac:dyDescent="0.15">
      <c r="A193" s="2" t="s">
        <v>135</v>
      </c>
      <c r="B193" s="7" t="s">
        <v>136</v>
      </c>
      <c r="C193" s="7" t="s">
        <v>137</v>
      </c>
      <c r="D193" s="6" t="s">
        <v>1041</v>
      </c>
      <c r="E193" s="11" t="s">
        <v>1324</v>
      </c>
      <c r="F193">
        <v>738699</v>
      </c>
      <c r="I193" s="23" t="str">
        <f t="shared" si="12"/>
        <v>OPAC</v>
      </c>
    </row>
    <row r="194" spans="1:9" x14ac:dyDescent="0.15">
      <c r="A194" s="2" t="s">
        <v>135</v>
      </c>
      <c r="B194" s="7" t="s">
        <v>136</v>
      </c>
      <c r="C194" s="7" t="s">
        <v>137</v>
      </c>
      <c r="D194" s="6" t="s">
        <v>1044</v>
      </c>
      <c r="E194" s="11" t="s">
        <v>1324</v>
      </c>
      <c r="F194" s="1">
        <v>150314</v>
      </c>
      <c r="I194" s="23" t="str">
        <f t="shared" si="12"/>
        <v>OPAC</v>
      </c>
    </row>
    <row r="195" spans="1:9" ht="27" x14ac:dyDescent="0.15">
      <c r="A195" s="2" t="s">
        <v>105</v>
      </c>
      <c r="B195" s="7" t="s">
        <v>106</v>
      </c>
      <c r="C195" s="7" t="s">
        <v>25</v>
      </c>
      <c r="D195" s="5" t="s">
        <v>643</v>
      </c>
      <c r="E195" s="11" t="s">
        <v>1324</v>
      </c>
      <c r="F195" s="1">
        <v>874149</v>
      </c>
      <c r="I195" s="23" t="str">
        <f t="shared" si="12"/>
        <v>OPAC</v>
      </c>
    </row>
    <row r="196" spans="1:9" ht="27" x14ac:dyDescent="0.15">
      <c r="A196" s="2" t="s">
        <v>105</v>
      </c>
      <c r="B196" s="7" t="s">
        <v>106</v>
      </c>
      <c r="C196" s="7" t="s">
        <v>25</v>
      </c>
      <c r="D196" s="7" t="s">
        <v>644</v>
      </c>
      <c r="E196" s="11" t="s">
        <v>1324</v>
      </c>
      <c r="F196" s="1">
        <v>671031</v>
      </c>
      <c r="I196" s="23" t="str">
        <f t="shared" si="12"/>
        <v>OPAC</v>
      </c>
    </row>
    <row r="197" spans="1:9" ht="27" x14ac:dyDescent="0.15">
      <c r="A197" s="2" t="s">
        <v>105</v>
      </c>
      <c r="B197" s="7" t="s">
        <v>106</v>
      </c>
      <c r="C197" s="7" t="s">
        <v>25</v>
      </c>
      <c r="D197" s="6" t="s">
        <v>645</v>
      </c>
      <c r="E197" s="11" t="s">
        <v>1359</v>
      </c>
      <c r="F197" s="1" t="s">
        <v>1323</v>
      </c>
    </row>
    <row r="198" spans="1:9" ht="27" x14ac:dyDescent="0.15">
      <c r="A198" s="2" t="s">
        <v>105</v>
      </c>
      <c r="B198" s="7" t="s">
        <v>106</v>
      </c>
      <c r="C198" s="7" t="s">
        <v>25</v>
      </c>
      <c r="D198" s="6" t="s">
        <v>646</v>
      </c>
      <c r="E198" s="11" t="s">
        <v>1324</v>
      </c>
      <c r="F198" s="1">
        <v>847392</v>
      </c>
      <c r="I198" s="23" t="str">
        <f t="shared" ref="I198:I209" si="13">HYPERLINK("http://klibs1.kj.yamagata-u.ac.jp/mylimedio/search/search.do?keyword=%23ID%3D"&amp;F198,"OPAC")</f>
        <v>OPAC</v>
      </c>
    </row>
    <row r="199" spans="1:9" ht="27" x14ac:dyDescent="0.15">
      <c r="A199" s="2" t="s">
        <v>88</v>
      </c>
      <c r="B199" s="7" t="s">
        <v>89</v>
      </c>
      <c r="C199" s="7" t="s">
        <v>25</v>
      </c>
      <c r="D199" s="5" t="s">
        <v>993</v>
      </c>
      <c r="E199" s="11" t="s">
        <v>1324</v>
      </c>
      <c r="F199" s="1">
        <v>105412</v>
      </c>
      <c r="I199" s="23" t="str">
        <f t="shared" si="13"/>
        <v>OPAC</v>
      </c>
    </row>
    <row r="200" spans="1:9" ht="27" x14ac:dyDescent="0.15">
      <c r="A200" s="2" t="s">
        <v>88</v>
      </c>
      <c r="B200" s="7" t="s">
        <v>89</v>
      </c>
      <c r="C200" s="7" t="s">
        <v>25</v>
      </c>
      <c r="D200" s="7" t="s">
        <v>994</v>
      </c>
      <c r="E200" s="11" t="s">
        <v>1324</v>
      </c>
      <c r="F200" s="1">
        <v>105412</v>
      </c>
      <c r="I200" s="23" t="str">
        <f t="shared" si="13"/>
        <v>OPAC</v>
      </c>
    </row>
    <row r="201" spans="1:9" ht="27" x14ac:dyDescent="0.15">
      <c r="A201" s="2" t="s">
        <v>88</v>
      </c>
      <c r="B201" s="7" t="s">
        <v>89</v>
      </c>
      <c r="C201" s="7" t="s">
        <v>25</v>
      </c>
      <c r="D201" s="6" t="s">
        <v>995</v>
      </c>
      <c r="E201" s="11" t="s">
        <v>1324</v>
      </c>
      <c r="F201" s="1">
        <v>779674</v>
      </c>
      <c r="I201" s="23" t="str">
        <f t="shared" si="13"/>
        <v>OPAC</v>
      </c>
    </row>
    <row r="202" spans="1:9" ht="27" x14ac:dyDescent="0.15">
      <c r="A202" s="2" t="s">
        <v>88</v>
      </c>
      <c r="B202" s="7" t="s">
        <v>89</v>
      </c>
      <c r="C202" s="7" t="s">
        <v>25</v>
      </c>
      <c r="D202" s="6" t="s">
        <v>996</v>
      </c>
      <c r="E202" s="11" t="s">
        <v>1324</v>
      </c>
      <c r="F202" s="1">
        <v>753053</v>
      </c>
      <c r="I202" s="23" t="str">
        <f t="shared" si="13"/>
        <v>OPAC</v>
      </c>
    </row>
    <row r="203" spans="1:9" ht="27" x14ac:dyDescent="0.15">
      <c r="A203" s="2" t="s">
        <v>88</v>
      </c>
      <c r="B203" s="7" t="s">
        <v>89</v>
      </c>
      <c r="C203" s="7" t="s">
        <v>25</v>
      </c>
      <c r="D203" s="6" t="s">
        <v>997</v>
      </c>
      <c r="E203" s="11" t="s">
        <v>1324</v>
      </c>
      <c r="F203" s="1">
        <v>753053</v>
      </c>
      <c r="I203" s="23" t="str">
        <f t="shared" si="13"/>
        <v>OPAC</v>
      </c>
    </row>
    <row r="204" spans="1:9" ht="27" x14ac:dyDescent="0.15">
      <c r="A204" s="2" t="s">
        <v>429</v>
      </c>
      <c r="B204" s="7" t="s">
        <v>430</v>
      </c>
      <c r="C204" s="7" t="s">
        <v>413</v>
      </c>
      <c r="D204" s="5" t="s">
        <v>570</v>
      </c>
      <c r="E204" s="11" t="s">
        <v>1324</v>
      </c>
      <c r="F204" s="1">
        <v>861063</v>
      </c>
      <c r="I204" s="23" t="str">
        <f t="shared" si="13"/>
        <v>OPAC</v>
      </c>
    </row>
    <row r="205" spans="1:9" x14ac:dyDescent="0.15">
      <c r="A205" s="2" t="s">
        <v>245</v>
      </c>
      <c r="B205" s="7" t="s">
        <v>246</v>
      </c>
      <c r="C205" s="7" t="s">
        <v>137</v>
      </c>
      <c r="D205" s="5" t="s">
        <v>1019</v>
      </c>
      <c r="E205" s="11" t="s">
        <v>1324</v>
      </c>
      <c r="F205" s="1">
        <v>868719</v>
      </c>
      <c r="I205" s="23" t="str">
        <f t="shared" si="13"/>
        <v>OPAC</v>
      </c>
    </row>
    <row r="206" spans="1:9" x14ac:dyDescent="0.15">
      <c r="A206" s="2" t="s">
        <v>245</v>
      </c>
      <c r="B206" s="7" t="s">
        <v>246</v>
      </c>
      <c r="C206" s="7" t="s">
        <v>137</v>
      </c>
      <c r="D206" s="7" t="s">
        <v>1020</v>
      </c>
      <c r="E206" s="11" t="s">
        <v>1324</v>
      </c>
      <c r="F206" s="1">
        <v>163278</v>
      </c>
      <c r="I206" s="23" t="str">
        <f t="shared" si="13"/>
        <v>OPAC</v>
      </c>
    </row>
    <row r="207" spans="1:9" x14ac:dyDescent="0.15">
      <c r="A207" s="2" t="s">
        <v>245</v>
      </c>
      <c r="B207" s="7" t="s">
        <v>246</v>
      </c>
      <c r="C207" s="7" t="s">
        <v>137</v>
      </c>
      <c r="D207" s="6" t="s">
        <v>1021</v>
      </c>
      <c r="E207" s="11" t="s">
        <v>1324</v>
      </c>
      <c r="F207" s="1">
        <v>150314</v>
      </c>
      <c r="I207" s="23" t="str">
        <f t="shared" si="13"/>
        <v>OPAC</v>
      </c>
    </row>
    <row r="208" spans="1:9" x14ac:dyDescent="0.15">
      <c r="A208" s="2" t="s">
        <v>376</v>
      </c>
      <c r="B208" s="7" t="s">
        <v>377</v>
      </c>
      <c r="C208" s="7" t="s">
        <v>378</v>
      </c>
      <c r="D208" s="5" t="s">
        <v>796</v>
      </c>
      <c r="E208" s="11" t="s">
        <v>1324</v>
      </c>
      <c r="F208" s="1">
        <v>227814</v>
      </c>
      <c r="I208" s="23" t="str">
        <f t="shared" si="13"/>
        <v>OPAC</v>
      </c>
    </row>
    <row r="209" spans="1:9" x14ac:dyDescent="0.15">
      <c r="A209" s="2" t="s">
        <v>376</v>
      </c>
      <c r="B209" s="7" t="s">
        <v>377</v>
      </c>
      <c r="C209" s="7" t="s">
        <v>378</v>
      </c>
      <c r="D209" s="7" t="s">
        <v>797</v>
      </c>
      <c r="E209" s="11" t="s">
        <v>1324</v>
      </c>
      <c r="F209" s="1">
        <v>422550</v>
      </c>
      <c r="I209" s="23" t="str">
        <f t="shared" si="13"/>
        <v>OPAC</v>
      </c>
    </row>
    <row r="210" spans="1:9" ht="27" x14ac:dyDescent="0.15">
      <c r="A210" s="2" t="s">
        <v>9</v>
      </c>
      <c r="B210" s="7" t="s">
        <v>10</v>
      </c>
      <c r="C210" s="7" t="s">
        <v>11</v>
      </c>
      <c r="D210" s="5" t="s">
        <v>1013</v>
      </c>
      <c r="E210" s="11" t="s">
        <v>1359</v>
      </c>
      <c r="F210" s="1" t="s">
        <v>1323</v>
      </c>
    </row>
    <row r="211" spans="1:9" ht="27" x14ac:dyDescent="0.15">
      <c r="A211" s="2" t="s">
        <v>9</v>
      </c>
      <c r="B211" s="7" t="s">
        <v>10</v>
      </c>
      <c r="C211" s="7" t="s">
        <v>11</v>
      </c>
      <c r="D211" s="7" t="s">
        <v>646</v>
      </c>
      <c r="E211" s="11" t="s">
        <v>1324</v>
      </c>
      <c r="F211" s="1">
        <v>847392</v>
      </c>
      <c r="I211" s="23" t="str">
        <f t="shared" ref="I211:I216" si="14">HYPERLINK("http://klibs1.kj.yamagata-u.ac.jp/mylimedio/search/search.do?keyword=%23ID%3D"&amp;F211,"OPAC")</f>
        <v>OPAC</v>
      </c>
    </row>
    <row r="212" spans="1:9" ht="27" x14ac:dyDescent="0.15">
      <c r="A212" s="2" t="s">
        <v>6</v>
      </c>
      <c r="B212" s="7" t="s">
        <v>7</v>
      </c>
      <c r="C212" s="7" t="s">
        <v>8</v>
      </c>
      <c r="D212" s="5" t="s">
        <v>1014</v>
      </c>
      <c r="E212" s="11" t="s">
        <v>1324</v>
      </c>
      <c r="F212" s="1">
        <v>870222</v>
      </c>
      <c r="I212" s="23" t="str">
        <f t="shared" si="14"/>
        <v>OPAC</v>
      </c>
    </row>
    <row r="213" spans="1:9" x14ac:dyDescent="0.15">
      <c r="A213" s="2" t="s">
        <v>6</v>
      </c>
      <c r="B213" s="7" t="s">
        <v>7</v>
      </c>
      <c r="C213" s="7" t="s">
        <v>8</v>
      </c>
      <c r="D213" s="7" t="s">
        <v>1015</v>
      </c>
      <c r="E213" s="11" t="s">
        <v>1324</v>
      </c>
      <c r="F213" s="1">
        <v>191569</v>
      </c>
      <c r="I213" s="23" t="str">
        <f t="shared" si="14"/>
        <v>OPAC</v>
      </c>
    </row>
    <row r="214" spans="1:9" x14ac:dyDescent="0.15">
      <c r="A214" s="2" t="s">
        <v>6</v>
      </c>
      <c r="B214" s="7" t="s">
        <v>7</v>
      </c>
      <c r="C214" s="7" t="s">
        <v>8</v>
      </c>
      <c r="D214" s="6" t="s">
        <v>1340</v>
      </c>
      <c r="E214" s="11" t="s">
        <v>1324</v>
      </c>
      <c r="F214" s="1">
        <v>868276</v>
      </c>
      <c r="I214" s="23" t="str">
        <f t="shared" si="14"/>
        <v>OPAC</v>
      </c>
    </row>
    <row r="215" spans="1:9" x14ac:dyDescent="0.15">
      <c r="A215" s="2" t="s">
        <v>6</v>
      </c>
      <c r="B215" s="7" t="s">
        <v>7</v>
      </c>
      <c r="C215" s="7" t="s">
        <v>8</v>
      </c>
      <c r="D215" s="6" t="s">
        <v>1341</v>
      </c>
      <c r="E215" s="11" t="s">
        <v>1324</v>
      </c>
      <c r="F215" s="1">
        <v>872248</v>
      </c>
      <c r="I215" s="23" t="str">
        <f t="shared" si="14"/>
        <v>OPAC</v>
      </c>
    </row>
    <row r="216" spans="1:9" x14ac:dyDescent="0.15">
      <c r="A216" s="2" t="s">
        <v>6</v>
      </c>
      <c r="B216" s="7" t="s">
        <v>7</v>
      </c>
      <c r="C216" s="7" t="s">
        <v>8</v>
      </c>
      <c r="D216" s="6" t="s">
        <v>1016</v>
      </c>
      <c r="E216" s="11" t="s">
        <v>1324</v>
      </c>
      <c r="F216" s="1">
        <v>864717</v>
      </c>
      <c r="I216" s="23" t="str">
        <f t="shared" si="14"/>
        <v>OPAC</v>
      </c>
    </row>
    <row r="217" spans="1:9" ht="27" x14ac:dyDescent="0.15">
      <c r="A217" s="2" t="s">
        <v>333</v>
      </c>
      <c r="B217" s="7" t="s">
        <v>334</v>
      </c>
      <c r="C217" s="7" t="s">
        <v>335</v>
      </c>
      <c r="D217" s="5" t="s">
        <v>913</v>
      </c>
      <c r="E217" s="11" t="s">
        <v>1359</v>
      </c>
      <c r="F217" s="1" t="s">
        <v>1323</v>
      </c>
    </row>
    <row r="218" spans="1:9" ht="27" x14ac:dyDescent="0.15">
      <c r="A218" s="2" t="s">
        <v>333</v>
      </c>
      <c r="B218" s="7" t="s">
        <v>334</v>
      </c>
      <c r="C218" s="7" t="s">
        <v>335</v>
      </c>
      <c r="D218" s="7" t="s">
        <v>914</v>
      </c>
      <c r="E218" s="11" t="s">
        <v>1324</v>
      </c>
      <c r="F218" s="1">
        <v>843654</v>
      </c>
      <c r="I218" s="23" t="str">
        <f t="shared" ref="I218:I243" si="15">HYPERLINK("http://klibs1.kj.yamagata-u.ac.jp/mylimedio/search/search.do?keyword=%23ID%3D"&amp;F218,"OPAC")</f>
        <v>OPAC</v>
      </c>
    </row>
    <row r="219" spans="1:9" ht="27" x14ac:dyDescent="0.15">
      <c r="A219" s="2" t="s">
        <v>333</v>
      </c>
      <c r="B219" s="7" t="s">
        <v>334</v>
      </c>
      <c r="C219" s="7" t="s">
        <v>335</v>
      </c>
      <c r="D219" s="6" t="s">
        <v>915</v>
      </c>
      <c r="E219" s="11" t="s">
        <v>1324</v>
      </c>
      <c r="F219" s="1">
        <v>833189</v>
      </c>
      <c r="I219" s="23" t="str">
        <f t="shared" si="15"/>
        <v>OPAC</v>
      </c>
    </row>
    <row r="220" spans="1:9" ht="27" x14ac:dyDescent="0.15">
      <c r="A220" s="2" t="s">
        <v>333</v>
      </c>
      <c r="B220" s="7" t="s">
        <v>334</v>
      </c>
      <c r="C220" s="7" t="s">
        <v>335</v>
      </c>
      <c r="D220" s="6" t="s">
        <v>916</v>
      </c>
      <c r="E220" s="11" t="s">
        <v>1324</v>
      </c>
      <c r="F220" s="1">
        <v>869598</v>
      </c>
      <c r="I220" s="23" t="str">
        <f t="shared" si="15"/>
        <v>OPAC</v>
      </c>
    </row>
    <row r="221" spans="1:9" ht="27" x14ac:dyDescent="0.15">
      <c r="A221" s="2" t="s">
        <v>333</v>
      </c>
      <c r="B221" s="7" t="s">
        <v>334</v>
      </c>
      <c r="C221" s="7" t="s">
        <v>335</v>
      </c>
      <c r="D221" s="6" t="s">
        <v>917</v>
      </c>
      <c r="E221" s="11" t="s">
        <v>1324</v>
      </c>
      <c r="F221" s="1">
        <v>869049</v>
      </c>
      <c r="I221" s="23" t="str">
        <f t="shared" si="15"/>
        <v>OPAC</v>
      </c>
    </row>
    <row r="222" spans="1:9" x14ac:dyDescent="0.15">
      <c r="A222" s="2" t="s">
        <v>207</v>
      </c>
      <c r="B222" s="7" t="s">
        <v>208</v>
      </c>
      <c r="C222" s="7" t="s">
        <v>209</v>
      </c>
      <c r="D222" s="5" t="s">
        <v>1022</v>
      </c>
      <c r="E222" s="11" t="s">
        <v>1324</v>
      </c>
      <c r="F222" s="1">
        <v>874258</v>
      </c>
      <c r="I222" s="23" t="str">
        <f t="shared" si="15"/>
        <v>OPAC</v>
      </c>
    </row>
    <row r="223" spans="1:9" x14ac:dyDescent="0.15">
      <c r="A223" s="2" t="s">
        <v>207</v>
      </c>
      <c r="B223" s="7" t="s">
        <v>208</v>
      </c>
      <c r="C223" s="7" t="s">
        <v>209</v>
      </c>
      <c r="D223" s="7" t="s">
        <v>1023</v>
      </c>
      <c r="E223" s="11" t="s">
        <v>1324</v>
      </c>
      <c r="F223" s="1">
        <v>872941</v>
      </c>
      <c r="I223" s="23" t="str">
        <f t="shared" si="15"/>
        <v>OPAC</v>
      </c>
    </row>
    <row r="224" spans="1:9" x14ac:dyDescent="0.15">
      <c r="A224" s="2" t="s">
        <v>207</v>
      </c>
      <c r="B224" s="7" t="s">
        <v>208</v>
      </c>
      <c r="C224" s="7" t="s">
        <v>209</v>
      </c>
      <c r="D224" s="6" t="s">
        <v>1024</v>
      </c>
      <c r="E224" s="11" t="s">
        <v>1324</v>
      </c>
      <c r="F224" s="1">
        <v>874010</v>
      </c>
      <c r="I224" s="23" t="str">
        <f t="shared" si="15"/>
        <v>OPAC</v>
      </c>
    </row>
    <row r="225" spans="1:9" x14ac:dyDescent="0.15">
      <c r="A225" s="2" t="s">
        <v>207</v>
      </c>
      <c r="B225" s="7" t="s">
        <v>208</v>
      </c>
      <c r="C225" s="7" t="s">
        <v>209</v>
      </c>
      <c r="D225" s="6" t="s">
        <v>1025</v>
      </c>
      <c r="E225" s="11" t="s">
        <v>1324</v>
      </c>
      <c r="F225" s="1">
        <v>151837</v>
      </c>
      <c r="I225" s="23" t="str">
        <f t="shared" si="15"/>
        <v>OPAC</v>
      </c>
    </row>
    <row r="226" spans="1:9" ht="20.100000000000001" customHeight="1" x14ac:dyDescent="0.15">
      <c r="A226" s="2" t="s">
        <v>207</v>
      </c>
      <c r="B226" s="7" t="s">
        <v>208</v>
      </c>
      <c r="C226" s="7" t="s">
        <v>209</v>
      </c>
      <c r="D226" s="6" t="s">
        <v>1026</v>
      </c>
      <c r="E226" s="11" t="s">
        <v>1324</v>
      </c>
      <c r="F226" s="1">
        <v>874028</v>
      </c>
      <c r="I226" s="23" t="str">
        <f t="shared" si="15"/>
        <v>OPAC</v>
      </c>
    </row>
    <row r="227" spans="1:9" ht="18" customHeight="1" x14ac:dyDescent="0.15">
      <c r="A227" s="2" t="s">
        <v>504</v>
      </c>
      <c r="B227" s="7" t="s">
        <v>505</v>
      </c>
      <c r="C227" s="7" t="s">
        <v>355</v>
      </c>
      <c r="D227" s="5" t="s">
        <v>577</v>
      </c>
      <c r="E227" s="11" t="s">
        <v>1324</v>
      </c>
      <c r="F227" s="1">
        <v>151496</v>
      </c>
      <c r="I227" s="23" t="str">
        <f t="shared" si="15"/>
        <v>OPAC</v>
      </c>
    </row>
    <row r="228" spans="1:9" ht="30.95" customHeight="1" x14ac:dyDescent="0.15">
      <c r="A228" s="2" t="s">
        <v>454</v>
      </c>
      <c r="B228" s="7" t="s">
        <v>455</v>
      </c>
      <c r="C228" s="7" t="s">
        <v>375</v>
      </c>
      <c r="D228" s="5" t="s">
        <v>841</v>
      </c>
      <c r="E228" s="11" t="s">
        <v>1324</v>
      </c>
      <c r="F228" s="1">
        <v>857911</v>
      </c>
      <c r="I228" s="23" t="str">
        <f t="shared" si="15"/>
        <v>OPAC</v>
      </c>
    </row>
    <row r="229" spans="1:9" x14ac:dyDescent="0.15">
      <c r="A229" s="2" t="s">
        <v>454</v>
      </c>
      <c r="B229" s="7" t="s">
        <v>455</v>
      </c>
      <c r="C229" s="7" t="s">
        <v>375</v>
      </c>
      <c r="D229" s="7" t="s">
        <v>842</v>
      </c>
      <c r="E229" s="11" t="s">
        <v>1324</v>
      </c>
      <c r="F229" s="1">
        <v>864759</v>
      </c>
      <c r="I229" s="23" t="str">
        <f t="shared" si="15"/>
        <v>OPAC</v>
      </c>
    </row>
    <row r="230" spans="1:9" ht="27" x14ac:dyDescent="0.15">
      <c r="A230" s="2" t="s">
        <v>454</v>
      </c>
      <c r="B230" s="7" t="s">
        <v>455</v>
      </c>
      <c r="C230" s="7" t="s">
        <v>375</v>
      </c>
      <c r="D230" s="6" t="s">
        <v>843</v>
      </c>
      <c r="E230" s="11" t="s">
        <v>1324</v>
      </c>
      <c r="F230" s="1">
        <v>864760</v>
      </c>
      <c r="I230" s="23" t="str">
        <f t="shared" si="15"/>
        <v>OPAC</v>
      </c>
    </row>
    <row r="231" spans="1:9" x14ac:dyDescent="0.15">
      <c r="A231" s="2" t="s">
        <v>115</v>
      </c>
      <c r="B231" s="7" t="s">
        <v>116</v>
      </c>
      <c r="C231" s="7" t="s">
        <v>112</v>
      </c>
      <c r="D231" s="5" t="s">
        <v>790</v>
      </c>
      <c r="E231" s="11" t="s">
        <v>1324</v>
      </c>
      <c r="F231" s="1">
        <v>874032</v>
      </c>
      <c r="I231" s="23" t="str">
        <f t="shared" si="15"/>
        <v>OPAC</v>
      </c>
    </row>
    <row r="232" spans="1:9" x14ac:dyDescent="0.15">
      <c r="A232" s="2" t="s">
        <v>115</v>
      </c>
      <c r="B232" s="7" t="s">
        <v>116</v>
      </c>
      <c r="C232" s="7" t="s">
        <v>112</v>
      </c>
      <c r="D232" s="7" t="s">
        <v>791</v>
      </c>
      <c r="E232" s="11" t="s">
        <v>1324</v>
      </c>
      <c r="F232" s="1">
        <v>869641</v>
      </c>
      <c r="I232" s="23" t="str">
        <f t="shared" si="15"/>
        <v>OPAC</v>
      </c>
    </row>
    <row r="233" spans="1:9" x14ac:dyDescent="0.15">
      <c r="A233" s="2" t="s">
        <v>115</v>
      </c>
      <c r="B233" s="7" t="s">
        <v>116</v>
      </c>
      <c r="C233" s="7" t="s">
        <v>112</v>
      </c>
      <c r="D233" s="6" t="s">
        <v>792</v>
      </c>
      <c r="E233" s="11" t="s">
        <v>1324</v>
      </c>
      <c r="F233" s="1">
        <v>170134</v>
      </c>
      <c r="I233" s="23" t="str">
        <f t="shared" si="15"/>
        <v>OPAC</v>
      </c>
    </row>
    <row r="234" spans="1:9" ht="27" x14ac:dyDescent="0.15">
      <c r="A234" s="2" t="s">
        <v>122</v>
      </c>
      <c r="B234" s="7" t="s">
        <v>123</v>
      </c>
      <c r="C234" s="7" t="s">
        <v>39</v>
      </c>
      <c r="D234" s="5" t="s">
        <v>867</v>
      </c>
      <c r="E234" s="11" t="s">
        <v>1324</v>
      </c>
      <c r="F234" s="1">
        <v>874215</v>
      </c>
      <c r="I234" s="23" t="str">
        <f t="shared" si="15"/>
        <v>OPAC</v>
      </c>
    </row>
    <row r="235" spans="1:9" ht="27" x14ac:dyDescent="0.15">
      <c r="A235" s="2" t="s">
        <v>122</v>
      </c>
      <c r="B235" s="7" t="s">
        <v>123</v>
      </c>
      <c r="C235" s="7" t="s">
        <v>39</v>
      </c>
      <c r="D235" s="7" t="s">
        <v>868</v>
      </c>
      <c r="E235" s="11" t="s">
        <v>1324</v>
      </c>
      <c r="F235" s="1">
        <v>874215</v>
      </c>
      <c r="I235" s="23" t="str">
        <f t="shared" si="15"/>
        <v>OPAC</v>
      </c>
    </row>
    <row r="236" spans="1:9" ht="27" x14ac:dyDescent="0.15">
      <c r="A236" s="2" t="s">
        <v>40</v>
      </c>
      <c r="B236" s="7" t="s">
        <v>41</v>
      </c>
      <c r="C236" s="7" t="s">
        <v>39</v>
      </c>
      <c r="D236" s="5" t="s">
        <v>623</v>
      </c>
      <c r="E236" s="11" t="s">
        <v>1324</v>
      </c>
      <c r="F236" s="1">
        <v>844845</v>
      </c>
      <c r="I236" s="23" t="str">
        <f t="shared" si="15"/>
        <v>OPAC</v>
      </c>
    </row>
    <row r="237" spans="1:9" x14ac:dyDescent="0.15">
      <c r="A237" s="2" t="s">
        <v>110</v>
      </c>
      <c r="B237" s="7" t="s">
        <v>111</v>
      </c>
      <c r="C237" s="7" t="s">
        <v>112</v>
      </c>
      <c r="D237" s="5" t="s">
        <v>616</v>
      </c>
      <c r="E237" s="11" t="s">
        <v>1324</v>
      </c>
      <c r="F237" s="1">
        <v>656843</v>
      </c>
      <c r="I237" s="23" t="str">
        <f t="shared" si="15"/>
        <v>OPAC</v>
      </c>
    </row>
    <row r="238" spans="1:9" x14ac:dyDescent="0.15">
      <c r="A238" s="2" t="s">
        <v>110</v>
      </c>
      <c r="B238" s="7" t="s">
        <v>111</v>
      </c>
      <c r="C238" s="7" t="s">
        <v>112</v>
      </c>
      <c r="D238" s="7" t="s">
        <v>809</v>
      </c>
      <c r="E238" s="11" t="s">
        <v>1324</v>
      </c>
      <c r="F238" s="1">
        <v>292088</v>
      </c>
      <c r="I238" s="23" t="str">
        <f t="shared" si="15"/>
        <v>OPAC</v>
      </c>
    </row>
    <row r="239" spans="1:9" x14ac:dyDescent="0.15">
      <c r="A239" s="2" t="s">
        <v>388</v>
      </c>
      <c r="B239" s="7" t="s">
        <v>389</v>
      </c>
      <c r="C239" s="7" t="s">
        <v>390</v>
      </c>
      <c r="D239" s="5" t="s">
        <v>975</v>
      </c>
      <c r="E239" s="11" t="s">
        <v>1324</v>
      </c>
      <c r="F239" s="1">
        <v>785021</v>
      </c>
      <c r="I239" s="23" t="str">
        <f t="shared" si="15"/>
        <v>OPAC</v>
      </c>
    </row>
    <row r="240" spans="1:9" x14ac:dyDescent="0.15">
      <c r="A240" s="2" t="s">
        <v>388</v>
      </c>
      <c r="B240" s="7" t="s">
        <v>389</v>
      </c>
      <c r="C240" s="7" t="s">
        <v>390</v>
      </c>
      <c r="D240" s="7" t="s">
        <v>976</v>
      </c>
      <c r="E240" s="11" t="s">
        <v>1324</v>
      </c>
      <c r="F240" s="1">
        <v>789817</v>
      </c>
      <c r="I240" s="23" t="str">
        <f t="shared" si="15"/>
        <v>OPAC</v>
      </c>
    </row>
    <row r="241" spans="1:9" x14ac:dyDescent="0.15">
      <c r="A241" s="2" t="s">
        <v>388</v>
      </c>
      <c r="B241" s="7" t="s">
        <v>389</v>
      </c>
      <c r="C241" s="7" t="s">
        <v>390</v>
      </c>
      <c r="D241" s="6" t="s">
        <v>977</v>
      </c>
      <c r="E241" s="11" t="s">
        <v>1324</v>
      </c>
      <c r="F241" s="1">
        <v>874164</v>
      </c>
      <c r="I241" s="23" t="str">
        <f t="shared" si="15"/>
        <v>OPAC</v>
      </c>
    </row>
    <row r="242" spans="1:9" x14ac:dyDescent="0.15">
      <c r="A242" s="2" t="s">
        <v>68</v>
      </c>
      <c r="B242" s="7" t="s">
        <v>69</v>
      </c>
      <c r="C242" s="7" t="s">
        <v>70</v>
      </c>
      <c r="D242" s="5" t="s">
        <v>621</v>
      </c>
      <c r="E242" s="11" t="s">
        <v>1324</v>
      </c>
      <c r="F242" s="1">
        <v>834704</v>
      </c>
      <c r="I242" s="23" t="str">
        <f t="shared" si="15"/>
        <v>OPAC</v>
      </c>
    </row>
    <row r="243" spans="1:9" ht="27" x14ac:dyDescent="0.15">
      <c r="A243" s="4" t="s">
        <v>502</v>
      </c>
      <c r="B243" s="7" t="s">
        <v>503</v>
      </c>
      <c r="C243" s="7" t="s">
        <v>126</v>
      </c>
      <c r="D243" s="5" t="s">
        <v>768</v>
      </c>
      <c r="E243" s="11" t="s">
        <v>1324</v>
      </c>
      <c r="F243" s="1">
        <v>874197</v>
      </c>
      <c r="I243" s="23" t="str">
        <f t="shared" si="15"/>
        <v>OPAC</v>
      </c>
    </row>
    <row r="244" spans="1:9" x14ac:dyDescent="0.15">
      <c r="A244" s="4" t="s">
        <v>502</v>
      </c>
      <c r="B244" s="7" t="s">
        <v>503</v>
      </c>
      <c r="C244" s="7" t="s">
        <v>126</v>
      </c>
      <c r="D244" s="7" t="s">
        <v>769</v>
      </c>
      <c r="E244" s="11" t="s">
        <v>1359</v>
      </c>
      <c r="F244" s="1" t="s">
        <v>1323</v>
      </c>
    </row>
    <row r="245" spans="1:9" x14ac:dyDescent="0.15">
      <c r="A245" s="4" t="s">
        <v>502</v>
      </c>
      <c r="B245" s="7" t="s">
        <v>503</v>
      </c>
      <c r="C245" s="7" t="s">
        <v>126</v>
      </c>
      <c r="D245" s="6" t="s">
        <v>770</v>
      </c>
      <c r="E245" s="11" t="s">
        <v>1324</v>
      </c>
      <c r="F245" s="1">
        <v>736078</v>
      </c>
      <c r="I245" s="23" t="str">
        <f t="shared" ref="I245:I247" si="16">HYPERLINK("http://klibs1.kj.yamagata-u.ac.jp/mylimedio/search/search.do?keyword=%23ID%3D"&amp;F245,"OPAC")</f>
        <v>OPAC</v>
      </c>
    </row>
    <row r="246" spans="1:9" x14ac:dyDescent="0.15">
      <c r="A246" s="4" t="s">
        <v>502</v>
      </c>
      <c r="B246" s="7" t="s">
        <v>503</v>
      </c>
      <c r="C246" s="7" t="s">
        <v>126</v>
      </c>
      <c r="D246" s="6" t="s">
        <v>771</v>
      </c>
      <c r="E246" s="11" t="s">
        <v>1324</v>
      </c>
      <c r="F246" s="1">
        <v>766640</v>
      </c>
      <c r="I246" s="23" t="str">
        <f t="shared" si="16"/>
        <v>OPAC</v>
      </c>
    </row>
    <row r="247" spans="1:9" ht="40.5" x14ac:dyDescent="0.15">
      <c r="A247" s="2" t="s">
        <v>124</v>
      </c>
      <c r="B247" s="7" t="s">
        <v>125</v>
      </c>
      <c r="C247" s="7" t="s">
        <v>126</v>
      </c>
      <c r="D247" s="5" t="s">
        <v>615</v>
      </c>
      <c r="E247" s="11" t="s">
        <v>1324</v>
      </c>
      <c r="F247" s="1">
        <v>874122</v>
      </c>
      <c r="I247" s="23" t="str">
        <f t="shared" si="16"/>
        <v>OPAC</v>
      </c>
    </row>
    <row r="248" spans="1:9" ht="27" x14ac:dyDescent="0.15">
      <c r="A248" s="2" t="s">
        <v>26</v>
      </c>
      <c r="B248" s="7" t="s">
        <v>27</v>
      </c>
      <c r="C248" s="7" t="s">
        <v>28</v>
      </c>
      <c r="D248" s="5" t="s">
        <v>625</v>
      </c>
      <c r="E248" s="11" t="s">
        <v>1359</v>
      </c>
      <c r="F248" s="1" t="s">
        <v>1323</v>
      </c>
    </row>
    <row r="249" spans="1:9" ht="27" x14ac:dyDescent="0.15">
      <c r="A249" s="2" t="s">
        <v>449</v>
      </c>
      <c r="B249" s="7" t="s">
        <v>450</v>
      </c>
      <c r="C249" s="7" t="s">
        <v>451</v>
      </c>
      <c r="D249" s="5" t="s">
        <v>844</v>
      </c>
      <c r="E249" s="11" t="s">
        <v>1324</v>
      </c>
      <c r="F249" s="1">
        <v>785134</v>
      </c>
      <c r="I249" s="23" t="str">
        <f>HYPERLINK("http://klibs1.kj.yamagata-u.ac.jp/mylimedio/search/search.do?keyword=%23ID%3D"&amp;F249,"OPAC")</f>
        <v>OPAC</v>
      </c>
    </row>
    <row r="250" spans="1:9" ht="27" x14ac:dyDescent="0.15">
      <c r="A250" s="2" t="s">
        <v>449</v>
      </c>
      <c r="B250" s="7" t="s">
        <v>450</v>
      </c>
      <c r="C250" s="7" t="s">
        <v>451</v>
      </c>
      <c r="D250" s="7" t="s">
        <v>845</v>
      </c>
      <c r="E250" s="13" t="s">
        <v>1324</v>
      </c>
      <c r="F250" s="1" t="s">
        <v>1323</v>
      </c>
      <c r="G250" t="s">
        <v>1333</v>
      </c>
      <c r="I250" s="23" t="str">
        <f>HYPERLINK(G250,"本文へのリンク")</f>
        <v>本文へのリンク</v>
      </c>
    </row>
    <row r="251" spans="1:9" ht="27" x14ac:dyDescent="0.15">
      <c r="A251" s="2" t="s">
        <v>456</v>
      </c>
      <c r="B251" s="7" t="s">
        <v>457</v>
      </c>
      <c r="C251" s="7" t="s">
        <v>458</v>
      </c>
      <c r="D251" s="5" t="s">
        <v>972</v>
      </c>
      <c r="E251" s="11" t="s">
        <v>1324</v>
      </c>
      <c r="F251" s="1">
        <v>658971</v>
      </c>
      <c r="I251" s="23" t="str">
        <f t="shared" ref="I251:I252" si="17">HYPERLINK("http://klibs1.kj.yamagata-u.ac.jp/mylimedio/search/search.do?keyword=%23ID%3D"&amp;F251,"OPAC")</f>
        <v>OPAC</v>
      </c>
    </row>
    <row r="252" spans="1:9" ht="27" x14ac:dyDescent="0.15">
      <c r="A252" s="2" t="s">
        <v>456</v>
      </c>
      <c r="B252" s="7" t="s">
        <v>457</v>
      </c>
      <c r="C252" s="7" t="s">
        <v>458</v>
      </c>
      <c r="D252" s="7" t="s">
        <v>973</v>
      </c>
      <c r="E252" s="11" t="s">
        <v>1324</v>
      </c>
      <c r="F252" s="1">
        <v>565348</v>
      </c>
      <c r="I252" s="23" t="str">
        <f t="shared" si="17"/>
        <v>OPAC</v>
      </c>
    </row>
    <row r="253" spans="1:9" ht="27" x14ac:dyDescent="0.15">
      <c r="A253" s="2" t="s">
        <v>456</v>
      </c>
      <c r="B253" s="7" t="s">
        <v>457</v>
      </c>
      <c r="C253" s="7" t="s">
        <v>458</v>
      </c>
      <c r="D253" s="6" t="s">
        <v>974</v>
      </c>
      <c r="E253" s="11" t="s">
        <v>1359</v>
      </c>
      <c r="F253" s="1" t="s">
        <v>1323</v>
      </c>
    </row>
    <row r="254" spans="1:9" ht="27" x14ac:dyDescent="0.15">
      <c r="A254" s="2" t="s">
        <v>182</v>
      </c>
      <c r="B254" s="7" t="s">
        <v>183</v>
      </c>
      <c r="C254" s="7" t="s">
        <v>181</v>
      </c>
      <c r="D254" s="5" t="s">
        <v>613</v>
      </c>
      <c r="E254" s="11" t="s">
        <v>1359</v>
      </c>
      <c r="F254" s="1" t="s">
        <v>1323</v>
      </c>
    </row>
    <row r="255" spans="1:9" x14ac:dyDescent="0.15">
      <c r="A255" s="2" t="s">
        <v>409</v>
      </c>
      <c r="B255" s="7" t="s">
        <v>410</v>
      </c>
      <c r="C255" s="7" t="s">
        <v>411</v>
      </c>
      <c r="D255" s="5" t="s">
        <v>810</v>
      </c>
      <c r="E255" s="11" t="s">
        <v>1324</v>
      </c>
      <c r="F255" s="1">
        <v>874257</v>
      </c>
      <c r="I255" s="23" t="str">
        <f>HYPERLINK("http://klibs1.kj.yamagata-u.ac.jp/mylimedio/search/search.do?keyword=%23ID%3D"&amp;F255,"OPAC")</f>
        <v>OPAC</v>
      </c>
    </row>
    <row r="256" spans="1:9" x14ac:dyDescent="0.15">
      <c r="A256" s="2" t="s">
        <v>409</v>
      </c>
      <c r="B256" s="7" t="s">
        <v>410</v>
      </c>
      <c r="C256" s="7" t="s">
        <v>411</v>
      </c>
      <c r="D256" s="7" t="s">
        <v>811</v>
      </c>
      <c r="E256" s="11" t="s">
        <v>1359</v>
      </c>
      <c r="F256" s="1" t="s">
        <v>1323</v>
      </c>
    </row>
    <row r="257" spans="1:9" ht="27" x14ac:dyDescent="0.15">
      <c r="A257" s="2" t="s">
        <v>525</v>
      </c>
      <c r="B257" s="7" t="s">
        <v>526</v>
      </c>
      <c r="C257" s="7" t="s">
        <v>390</v>
      </c>
      <c r="D257" s="5" t="s">
        <v>527</v>
      </c>
      <c r="E257" s="11" t="s">
        <v>1324</v>
      </c>
      <c r="F257" s="1">
        <v>871310</v>
      </c>
      <c r="H257" s="1">
        <v>8</v>
      </c>
      <c r="I257" s="23" t="str">
        <f>HYPERLINK("http://klibs1.kj.yamagata-u.ac.jp/mylimedio/search/search.do?keyword=%23ID%3D"&amp;F257,"工学部図書館に所蔵あり")</f>
        <v>工学部図書館に所蔵あり</v>
      </c>
    </row>
    <row r="258" spans="1:9" ht="27" x14ac:dyDescent="0.15">
      <c r="A258" s="2" t="s">
        <v>157</v>
      </c>
      <c r="B258" s="7" t="s">
        <v>158</v>
      </c>
      <c r="C258" s="7" t="s">
        <v>159</v>
      </c>
      <c r="D258" s="5" t="s">
        <v>614</v>
      </c>
      <c r="E258" s="11" t="s">
        <v>1324</v>
      </c>
      <c r="F258" s="1">
        <v>854618</v>
      </c>
      <c r="I258" s="23" t="str">
        <f t="shared" ref="I258:I259" si="18">HYPERLINK("http://klibs1.kj.yamagata-u.ac.jp/mylimedio/search/search.do?keyword=%23ID%3D"&amp;F258,"OPAC")</f>
        <v>OPAC</v>
      </c>
    </row>
    <row r="259" spans="1:9" ht="27" x14ac:dyDescent="0.15">
      <c r="A259" s="2" t="s">
        <v>160</v>
      </c>
      <c r="B259" s="7" t="s">
        <v>161</v>
      </c>
      <c r="C259" s="7" t="s">
        <v>159</v>
      </c>
      <c r="D259" s="5" t="s">
        <v>614</v>
      </c>
      <c r="E259" s="11" t="s">
        <v>1324</v>
      </c>
      <c r="F259" s="1">
        <v>854618</v>
      </c>
      <c r="I259" s="23" t="str">
        <f t="shared" si="18"/>
        <v>OPAC</v>
      </c>
    </row>
    <row r="260" spans="1:9" x14ac:dyDescent="0.15">
      <c r="A260" s="2" t="s">
        <v>400</v>
      </c>
      <c r="B260" s="7" t="s">
        <v>401</v>
      </c>
      <c r="C260" s="7" t="s">
        <v>402</v>
      </c>
      <c r="D260" s="5" t="s">
        <v>593</v>
      </c>
      <c r="E260" s="11" t="s">
        <v>1359</v>
      </c>
      <c r="F260" s="1" t="s">
        <v>1323</v>
      </c>
    </row>
    <row r="261" spans="1:9" x14ac:dyDescent="0.15">
      <c r="A261" s="2" t="s">
        <v>403</v>
      </c>
      <c r="B261" s="7" t="s">
        <v>404</v>
      </c>
      <c r="C261" s="7" t="s">
        <v>405</v>
      </c>
      <c r="D261" s="5" t="s">
        <v>593</v>
      </c>
      <c r="E261" s="11" t="s">
        <v>1359</v>
      </c>
      <c r="F261" s="1" t="s">
        <v>1323</v>
      </c>
    </row>
    <row r="262" spans="1:9" x14ac:dyDescent="0.15">
      <c r="A262" s="2" t="s">
        <v>490</v>
      </c>
      <c r="B262" s="7" t="s">
        <v>491</v>
      </c>
      <c r="C262" s="7" t="s">
        <v>492</v>
      </c>
      <c r="D262" s="5" t="s">
        <v>709</v>
      </c>
      <c r="E262" s="11" t="s">
        <v>1324</v>
      </c>
      <c r="F262" s="1">
        <v>830080</v>
      </c>
      <c r="I262" s="23" t="str">
        <f>HYPERLINK("http://klibs1.kj.yamagata-u.ac.jp/mylimedio/search/search.do?keyword=%23ID%3D"&amp;F262,"OPAC")</f>
        <v>OPAC</v>
      </c>
    </row>
    <row r="263" spans="1:9" x14ac:dyDescent="0.15">
      <c r="A263" s="2" t="s">
        <v>490</v>
      </c>
      <c r="B263" s="7" t="s">
        <v>491</v>
      </c>
      <c r="C263" s="7" t="s">
        <v>492</v>
      </c>
      <c r="D263" s="7" t="s">
        <v>710</v>
      </c>
      <c r="E263" s="11" t="s">
        <v>1359</v>
      </c>
      <c r="F263" s="1" t="s">
        <v>1323</v>
      </c>
    </row>
    <row r="264" spans="1:9" ht="27" x14ac:dyDescent="0.15">
      <c r="A264" s="2" t="s">
        <v>490</v>
      </c>
      <c r="B264" s="7" t="s">
        <v>491</v>
      </c>
      <c r="C264" s="7" t="s">
        <v>492</v>
      </c>
      <c r="D264" s="6" t="s">
        <v>711</v>
      </c>
      <c r="E264" s="11" t="s">
        <v>1324</v>
      </c>
      <c r="F264" s="1">
        <v>198879</v>
      </c>
      <c r="I264" s="23" t="str">
        <f t="shared" ref="I264:I265" si="19">HYPERLINK("http://klibs1.kj.yamagata-u.ac.jp/mylimedio/search/search.do?keyword=%23ID%3D"&amp;F264,"OPAC")</f>
        <v>OPAC</v>
      </c>
    </row>
    <row r="265" spans="1:9" x14ac:dyDescent="0.15">
      <c r="A265" s="2" t="s">
        <v>446</v>
      </c>
      <c r="B265" s="7" t="s">
        <v>447</v>
      </c>
      <c r="C265" s="7" t="s">
        <v>448</v>
      </c>
      <c r="D265" s="5" t="s">
        <v>588</v>
      </c>
      <c r="E265" s="11" t="s">
        <v>1324</v>
      </c>
      <c r="F265" s="1">
        <v>177395</v>
      </c>
      <c r="I265" s="23" t="str">
        <f t="shared" si="19"/>
        <v>OPAC</v>
      </c>
    </row>
    <row r="266" spans="1:9" x14ac:dyDescent="0.15">
      <c r="A266" s="2" t="s">
        <v>212</v>
      </c>
      <c r="B266" s="7" t="s">
        <v>213</v>
      </c>
      <c r="C266" s="7" t="s">
        <v>214</v>
      </c>
      <c r="D266" s="5" t="s">
        <v>1032</v>
      </c>
      <c r="E266" s="11" t="s">
        <v>1358</v>
      </c>
      <c r="F266" s="1" t="s">
        <v>1323</v>
      </c>
    </row>
    <row r="267" spans="1:9" x14ac:dyDescent="0.15">
      <c r="A267" s="2" t="s">
        <v>212</v>
      </c>
      <c r="B267" s="7" t="s">
        <v>213</v>
      </c>
      <c r="C267" s="7" t="s">
        <v>214</v>
      </c>
      <c r="D267" s="7" t="s">
        <v>1033</v>
      </c>
      <c r="E267" s="11" t="s">
        <v>1358</v>
      </c>
      <c r="F267" s="1" t="s">
        <v>1323</v>
      </c>
    </row>
    <row r="268" spans="1:9" x14ac:dyDescent="0.15">
      <c r="A268" s="2" t="s">
        <v>212</v>
      </c>
      <c r="B268" s="7" t="s">
        <v>213</v>
      </c>
      <c r="C268" s="7" t="s">
        <v>214</v>
      </c>
      <c r="D268" s="6" t="s">
        <v>1034</v>
      </c>
      <c r="E268" s="11" t="s">
        <v>1358</v>
      </c>
      <c r="F268" s="1" t="s">
        <v>1323</v>
      </c>
    </row>
    <row r="269" spans="1:9" x14ac:dyDescent="0.15">
      <c r="A269" s="2" t="s">
        <v>179</v>
      </c>
      <c r="B269" s="7" t="s">
        <v>180</v>
      </c>
      <c r="C269" s="7" t="s">
        <v>181</v>
      </c>
      <c r="D269" s="5" t="s">
        <v>1357</v>
      </c>
      <c r="E269" s="11" t="s">
        <v>1358</v>
      </c>
      <c r="F269" s="1" t="s">
        <v>1323</v>
      </c>
    </row>
    <row r="270" spans="1:9" ht="27" x14ac:dyDescent="0.15">
      <c r="A270" s="3">
        <v>13318</v>
      </c>
      <c r="B270" s="6" t="s">
        <v>1072</v>
      </c>
      <c r="C270" s="6" t="s">
        <v>1073</v>
      </c>
      <c r="D270" s="6" t="s">
        <v>1074</v>
      </c>
      <c r="E270" s="11" t="s">
        <v>1324</v>
      </c>
      <c r="F270" s="1">
        <v>854527</v>
      </c>
      <c r="I270" s="23" t="str">
        <f t="shared" ref="I270:I333" si="20">HYPERLINK("http://klibs1.kj.yamagata-u.ac.jp/mylimedio/search/search.do?keyword=%23ID%3D"&amp;F270,"OPAC")</f>
        <v>OPAC</v>
      </c>
    </row>
    <row r="271" spans="1:9" ht="27" x14ac:dyDescent="0.15">
      <c r="A271" s="3">
        <v>13319</v>
      </c>
      <c r="B271" s="6" t="s">
        <v>1075</v>
      </c>
      <c r="C271" s="6" t="s">
        <v>1073</v>
      </c>
      <c r="D271" s="6" t="s">
        <v>1074</v>
      </c>
      <c r="E271" s="11" t="s">
        <v>1324</v>
      </c>
      <c r="F271" s="1">
        <v>854527</v>
      </c>
      <c r="I271" s="23" t="str">
        <f t="shared" si="20"/>
        <v>OPAC</v>
      </c>
    </row>
    <row r="272" spans="1:9" ht="27" x14ac:dyDescent="0.15">
      <c r="A272" s="2" t="s">
        <v>215</v>
      </c>
      <c r="B272" s="7" t="s">
        <v>216</v>
      </c>
      <c r="C272" s="7" t="s">
        <v>217</v>
      </c>
      <c r="D272" s="5" t="s">
        <v>611</v>
      </c>
      <c r="E272" s="11" t="s">
        <v>1324</v>
      </c>
      <c r="F272" s="1">
        <v>874033</v>
      </c>
      <c r="I272" s="23" t="str">
        <f t="shared" si="20"/>
        <v>OPAC</v>
      </c>
    </row>
    <row r="273" spans="1:9" ht="27" x14ac:dyDescent="0.15">
      <c r="A273" s="2" t="s">
        <v>528</v>
      </c>
      <c r="B273" s="7" t="s">
        <v>529</v>
      </c>
      <c r="C273" s="7" t="s">
        <v>493</v>
      </c>
      <c r="D273" s="5" t="s">
        <v>530</v>
      </c>
      <c r="E273" s="11" t="s">
        <v>1324</v>
      </c>
      <c r="F273" s="1">
        <v>873999</v>
      </c>
      <c r="I273" s="23" t="str">
        <f t="shared" si="20"/>
        <v>OPAC</v>
      </c>
    </row>
    <row r="274" spans="1:9" x14ac:dyDescent="0.15">
      <c r="A274" s="2" t="s">
        <v>232</v>
      </c>
      <c r="B274" s="7" t="s">
        <v>233</v>
      </c>
      <c r="C274" s="7" t="s">
        <v>206</v>
      </c>
      <c r="D274" s="5" t="s">
        <v>608</v>
      </c>
      <c r="E274" s="11" t="s">
        <v>1324</v>
      </c>
      <c r="F274" s="1">
        <v>135965</v>
      </c>
      <c r="I274" s="23" t="str">
        <f t="shared" si="20"/>
        <v>OPAC</v>
      </c>
    </row>
    <row r="275" spans="1:9" ht="27" x14ac:dyDescent="0.15">
      <c r="A275" s="2" t="s">
        <v>140</v>
      </c>
      <c r="B275" s="7" t="s">
        <v>141</v>
      </c>
      <c r="C275" s="7" t="s">
        <v>142</v>
      </c>
      <c r="D275" s="5" t="s">
        <v>856</v>
      </c>
      <c r="E275" s="11" t="s">
        <v>1324</v>
      </c>
      <c r="F275" s="1">
        <v>874006</v>
      </c>
      <c r="I275" s="23" t="str">
        <f t="shared" si="20"/>
        <v>OPAC</v>
      </c>
    </row>
    <row r="276" spans="1:9" x14ac:dyDescent="0.15">
      <c r="A276" s="2" t="s">
        <v>140</v>
      </c>
      <c r="B276" s="7" t="s">
        <v>141</v>
      </c>
      <c r="C276" s="7" t="s">
        <v>142</v>
      </c>
      <c r="D276" s="7" t="s">
        <v>857</v>
      </c>
      <c r="E276" s="11" t="s">
        <v>1324</v>
      </c>
      <c r="F276" s="1">
        <v>873997</v>
      </c>
      <c r="I276" s="23" t="str">
        <f t="shared" si="20"/>
        <v>OPAC</v>
      </c>
    </row>
    <row r="277" spans="1:9" ht="27" x14ac:dyDescent="0.15">
      <c r="A277" s="2" t="s">
        <v>140</v>
      </c>
      <c r="B277" s="7" t="s">
        <v>141</v>
      </c>
      <c r="C277" s="7" t="s">
        <v>142</v>
      </c>
      <c r="D277" s="6" t="s">
        <v>858</v>
      </c>
      <c r="E277" s="11" t="s">
        <v>1324</v>
      </c>
      <c r="F277" s="1">
        <v>835319</v>
      </c>
      <c r="I277" s="23" t="str">
        <f t="shared" si="20"/>
        <v>OPAC</v>
      </c>
    </row>
    <row r="278" spans="1:9" ht="27" x14ac:dyDescent="0.15">
      <c r="A278" s="2" t="s">
        <v>140</v>
      </c>
      <c r="B278" s="7" t="s">
        <v>141</v>
      </c>
      <c r="C278" s="7" t="s">
        <v>142</v>
      </c>
      <c r="D278" s="6" t="s">
        <v>859</v>
      </c>
      <c r="E278" s="11" t="s">
        <v>1324</v>
      </c>
      <c r="F278" s="1">
        <v>834936</v>
      </c>
      <c r="I278" s="23" t="str">
        <f t="shared" si="20"/>
        <v>OPAC</v>
      </c>
    </row>
    <row r="279" spans="1:9" ht="27" x14ac:dyDescent="0.15">
      <c r="A279" s="2" t="s">
        <v>140</v>
      </c>
      <c r="B279" s="7" t="s">
        <v>141</v>
      </c>
      <c r="C279" s="7" t="s">
        <v>142</v>
      </c>
      <c r="D279" s="6" t="s">
        <v>860</v>
      </c>
      <c r="E279" s="11" t="s">
        <v>1324</v>
      </c>
      <c r="F279" s="1">
        <v>861046</v>
      </c>
      <c r="I279" s="23" t="str">
        <f t="shared" si="20"/>
        <v>OPAC</v>
      </c>
    </row>
    <row r="280" spans="1:9" ht="27" x14ac:dyDescent="0.15">
      <c r="A280" s="2" t="s">
        <v>140</v>
      </c>
      <c r="B280" s="7" t="s">
        <v>141</v>
      </c>
      <c r="C280" s="7" t="s">
        <v>142</v>
      </c>
      <c r="D280" s="6" t="s">
        <v>861</v>
      </c>
      <c r="E280" s="11" t="s">
        <v>1324</v>
      </c>
      <c r="F280" s="1">
        <v>866040</v>
      </c>
      <c r="I280" s="23" t="str">
        <f t="shared" si="20"/>
        <v>OPAC</v>
      </c>
    </row>
    <row r="281" spans="1:9" x14ac:dyDescent="0.15">
      <c r="A281" s="2" t="s">
        <v>184</v>
      </c>
      <c r="B281" s="7" t="s">
        <v>185</v>
      </c>
      <c r="C281" s="7" t="s">
        <v>186</v>
      </c>
      <c r="D281" s="5" t="s">
        <v>485</v>
      </c>
      <c r="E281" s="11" t="s">
        <v>1324</v>
      </c>
      <c r="F281" s="1">
        <v>845579</v>
      </c>
      <c r="I281" s="23" t="str">
        <f t="shared" si="20"/>
        <v>OPAC</v>
      </c>
    </row>
    <row r="282" spans="1:9" x14ac:dyDescent="0.15">
      <c r="A282" s="2" t="s">
        <v>15</v>
      </c>
      <c r="B282" s="7" t="s">
        <v>13</v>
      </c>
      <c r="C282" s="7" t="s">
        <v>16</v>
      </c>
      <c r="D282" s="5" t="s">
        <v>787</v>
      </c>
      <c r="E282" s="11" t="s">
        <v>1324</v>
      </c>
      <c r="F282" s="1">
        <v>738114</v>
      </c>
      <c r="I282" s="23" t="str">
        <f t="shared" si="20"/>
        <v>OPAC</v>
      </c>
    </row>
    <row r="283" spans="1:9" x14ac:dyDescent="0.15">
      <c r="A283" s="2" t="s">
        <v>15</v>
      </c>
      <c r="B283" s="7" t="s">
        <v>13</v>
      </c>
      <c r="C283" s="7" t="s">
        <v>16</v>
      </c>
      <c r="D283" s="7" t="s">
        <v>788</v>
      </c>
      <c r="E283" s="11" t="s">
        <v>1324</v>
      </c>
      <c r="F283" s="1">
        <v>80984</v>
      </c>
      <c r="I283" s="23" t="str">
        <f t="shared" si="20"/>
        <v>OPAC</v>
      </c>
    </row>
    <row r="284" spans="1:9" x14ac:dyDescent="0.15">
      <c r="A284" s="2" t="s">
        <v>15</v>
      </c>
      <c r="B284" s="7" t="s">
        <v>13</v>
      </c>
      <c r="C284" s="7" t="s">
        <v>16</v>
      </c>
      <c r="D284" s="6" t="s">
        <v>789</v>
      </c>
      <c r="E284" s="11" t="s">
        <v>1324</v>
      </c>
      <c r="F284" s="1">
        <v>73728</v>
      </c>
      <c r="I284" s="23" t="str">
        <f t="shared" si="20"/>
        <v>OPAC</v>
      </c>
    </row>
    <row r="285" spans="1:9" x14ac:dyDescent="0.15">
      <c r="A285" s="2" t="s">
        <v>437</v>
      </c>
      <c r="B285" s="7" t="s">
        <v>438</v>
      </c>
      <c r="C285" s="7" t="s">
        <v>336</v>
      </c>
      <c r="D285" s="5" t="s">
        <v>921</v>
      </c>
      <c r="E285" s="11" t="s">
        <v>1324</v>
      </c>
      <c r="F285" s="1">
        <v>656831</v>
      </c>
      <c r="I285" s="23" t="str">
        <f t="shared" si="20"/>
        <v>OPAC</v>
      </c>
    </row>
    <row r="286" spans="1:9" ht="27" x14ac:dyDescent="0.15">
      <c r="A286" s="2" t="s">
        <v>437</v>
      </c>
      <c r="B286" s="7" t="s">
        <v>438</v>
      </c>
      <c r="C286" s="7" t="s">
        <v>336</v>
      </c>
      <c r="D286" s="7" t="s">
        <v>922</v>
      </c>
      <c r="E286" s="11" t="s">
        <v>1324</v>
      </c>
      <c r="F286" s="1">
        <v>795258</v>
      </c>
      <c r="I286" s="23" t="str">
        <f t="shared" si="20"/>
        <v>OPAC</v>
      </c>
    </row>
    <row r="287" spans="1:9" x14ac:dyDescent="0.15">
      <c r="A287" s="2" t="s">
        <v>437</v>
      </c>
      <c r="B287" s="7" t="s">
        <v>438</v>
      </c>
      <c r="C287" s="7" t="s">
        <v>336</v>
      </c>
      <c r="D287" s="6" t="s">
        <v>923</v>
      </c>
      <c r="E287" s="11" t="s">
        <v>1324</v>
      </c>
      <c r="F287" s="1">
        <v>214977</v>
      </c>
      <c r="I287" s="23" t="str">
        <f t="shared" si="20"/>
        <v>OPAC</v>
      </c>
    </row>
    <row r="288" spans="1:9" ht="27" x14ac:dyDescent="0.15">
      <c r="A288" s="2" t="s">
        <v>437</v>
      </c>
      <c r="B288" s="7" t="s">
        <v>438</v>
      </c>
      <c r="C288" s="7" t="s">
        <v>336</v>
      </c>
      <c r="D288" s="6" t="s">
        <v>924</v>
      </c>
      <c r="E288" s="11" t="s">
        <v>1324</v>
      </c>
      <c r="F288" s="1">
        <v>754652</v>
      </c>
      <c r="I288" s="23" t="str">
        <f t="shared" si="20"/>
        <v>OPAC</v>
      </c>
    </row>
    <row r="289" spans="1:9" x14ac:dyDescent="0.15">
      <c r="A289" s="2" t="s">
        <v>437</v>
      </c>
      <c r="B289" s="7" t="s">
        <v>438</v>
      </c>
      <c r="C289" s="7" t="s">
        <v>336</v>
      </c>
      <c r="D289" s="6" t="s">
        <v>925</v>
      </c>
      <c r="E289" s="11" t="s">
        <v>1324</v>
      </c>
      <c r="F289" s="1">
        <v>345690</v>
      </c>
      <c r="I289" s="23" t="str">
        <f t="shared" si="20"/>
        <v>OPAC</v>
      </c>
    </row>
    <row r="290" spans="1:9" ht="27" x14ac:dyDescent="0.15">
      <c r="A290" s="2" t="s">
        <v>437</v>
      </c>
      <c r="B290" s="7" t="s">
        <v>438</v>
      </c>
      <c r="C290" s="7" t="s">
        <v>336</v>
      </c>
      <c r="D290" s="6" t="s">
        <v>926</v>
      </c>
      <c r="E290" s="11" t="s">
        <v>1324</v>
      </c>
      <c r="F290" s="1">
        <v>760153</v>
      </c>
      <c r="I290" s="23" t="str">
        <f t="shared" si="20"/>
        <v>OPAC</v>
      </c>
    </row>
    <row r="291" spans="1:9" ht="27" x14ac:dyDescent="0.15">
      <c r="A291" s="2" t="s">
        <v>545</v>
      </c>
      <c r="B291" s="7" t="s">
        <v>546</v>
      </c>
      <c r="C291" s="7" t="s">
        <v>512</v>
      </c>
      <c r="D291" s="5" t="s">
        <v>887</v>
      </c>
      <c r="E291" s="11" t="s">
        <v>1324</v>
      </c>
      <c r="F291" s="1">
        <v>854789</v>
      </c>
      <c r="I291" s="23" t="str">
        <f t="shared" si="20"/>
        <v>OPAC</v>
      </c>
    </row>
    <row r="292" spans="1:9" ht="27" x14ac:dyDescent="0.15">
      <c r="A292" s="2" t="s">
        <v>545</v>
      </c>
      <c r="B292" s="7" t="s">
        <v>546</v>
      </c>
      <c r="C292" s="7" t="s">
        <v>512</v>
      </c>
      <c r="D292" s="7" t="s">
        <v>888</v>
      </c>
      <c r="E292" s="11" t="s">
        <v>1324</v>
      </c>
      <c r="F292" s="1">
        <v>832709</v>
      </c>
      <c r="I292" s="23" t="str">
        <f t="shared" si="20"/>
        <v>OPAC</v>
      </c>
    </row>
    <row r="293" spans="1:9" ht="27" x14ac:dyDescent="0.15">
      <c r="A293" s="2" t="s">
        <v>545</v>
      </c>
      <c r="B293" s="7" t="s">
        <v>546</v>
      </c>
      <c r="C293" s="7" t="s">
        <v>512</v>
      </c>
      <c r="D293" s="6" t="s">
        <v>889</v>
      </c>
      <c r="E293" s="11" t="s">
        <v>1324</v>
      </c>
      <c r="F293" s="1">
        <v>834413</v>
      </c>
      <c r="I293" s="23" t="str">
        <f t="shared" si="20"/>
        <v>OPAC</v>
      </c>
    </row>
    <row r="294" spans="1:9" x14ac:dyDescent="0.15">
      <c r="A294" s="2" t="s">
        <v>324</v>
      </c>
      <c r="B294" s="7" t="s">
        <v>325</v>
      </c>
      <c r="C294" s="7" t="s">
        <v>178</v>
      </c>
      <c r="D294" s="5" t="s">
        <v>666</v>
      </c>
      <c r="E294" s="11" t="s">
        <v>1324</v>
      </c>
      <c r="F294" s="1">
        <v>845252</v>
      </c>
      <c r="I294" s="23" t="str">
        <f t="shared" si="20"/>
        <v>OPAC</v>
      </c>
    </row>
    <row r="295" spans="1:9" x14ac:dyDescent="0.15">
      <c r="A295" s="2" t="s">
        <v>324</v>
      </c>
      <c r="B295" s="7" t="s">
        <v>325</v>
      </c>
      <c r="C295" s="7" t="s">
        <v>178</v>
      </c>
      <c r="D295" s="7" t="s">
        <v>667</v>
      </c>
      <c r="E295" s="11" t="s">
        <v>1324</v>
      </c>
      <c r="F295">
        <v>873192</v>
      </c>
      <c r="I295" s="23" t="str">
        <f t="shared" si="20"/>
        <v>OPAC</v>
      </c>
    </row>
    <row r="296" spans="1:9" x14ac:dyDescent="0.15">
      <c r="A296" s="2" t="s">
        <v>324</v>
      </c>
      <c r="B296" s="7" t="s">
        <v>325</v>
      </c>
      <c r="C296" s="7" t="s">
        <v>178</v>
      </c>
      <c r="D296" s="6" t="s">
        <v>668</v>
      </c>
      <c r="E296" s="11" t="s">
        <v>1324</v>
      </c>
      <c r="F296" s="1">
        <v>97977</v>
      </c>
      <c r="I296" s="23" t="str">
        <f t="shared" si="20"/>
        <v>OPAC</v>
      </c>
    </row>
    <row r="297" spans="1:9" x14ac:dyDescent="0.15">
      <c r="A297" s="2" t="s">
        <v>441</v>
      </c>
      <c r="B297" s="7" t="s">
        <v>442</v>
      </c>
      <c r="C297" s="7" t="s">
        <v>443</v>
      </c>
      <c r="D297" s="5" t="s">
        <v>901</v>
      </c>
      <c r="E297" s="11" t="s">
        <v>1324</v>
      </c>
      <c r="F297" s="1">
        <v>859185</v>
      </c>
      <c r="I297" s="23" t="str">
        <f t="shared" si="20"/>
        <v>OPAC</v>
      </c>
    </row>
    <row r="298" spans="1:9" x14ac:dyDescent="0.15">
      <c r="A298" s="2" t="s">
        <v>441</v>
      </c>
      <c r="B298" s="7" t="s">
        <v>442</v>
      </c>
      <c r="C298" s="7" t="s">
        <v>443</v>
      </c>
      <c r="D298" s="7" t="s">
        <v>902</v>
      </c>
      <c r="E298" s="11" t="s">
        <v>1324</v>
      </c>
      <c r="F298" s="1">
        <v>249489</v>
      </c>
      <c r="I298" s="23" t="str">
        <f t="shared" si="20"/>
        <v>OPAC</v>
      </c>
    </row>
    <row r="299" spans="1:9" x14ac:dyDescent="0.15">
      <c r="A299" s="2" t="s">
        <v>441</v>
      </c>
      <c r="B299" s="7" t="s">
        <v>442</v>
      </c>
      <c r="C299" s="7" t="s">
        <v>443</v>
      </c>
      <c r="D299" s="6" t="s">
        <v>903</v>
      </c>
      <c r="E299" s="11" t="s">
        <v>1324</v>
      </c>
      <c r="F299" s="1">
        <v>656834</v>
      </c>
      <c r="I299" s="23" t="str">
        <f t="shared" si="20"/>
        <v>OPAC</v>
      </c>
    </row>
    <row r="300" spans="1:9" x14ac:dyDescent="0.15">
      <c r="A300" s="2" t="s">
        <v>441</v>
      </c>
      <c r="B300" s="7" t="s">
        <v>442</v>
      </c>
      <c r="C300" s="7" t="s">
        <v>443</v>
      </c>
      <c r="D300" s="6" t="s">
        <v>904</v>
      </c>
      <c r="E300" s="11" t="s">
        <v>1324</v>
      </c>
      <c r="F300" s="1">
        <v>869669</v>
      </c>
      <c r="I300" s="23" t="str">
        <f t="shared" si="20"/>
        <v>OPAC</v>
      </c>
    </row>
    <row r="301" spans="1:9" ht="27" x14ac:dyDescent="0.15">
      <c r="A301" s="2" t="s">
        <v>441</v>
      </c>
      <c r="B301" s="7" t="s">
        <v>442</v>
      </c>
      <c r="C301" s="7" t="s">
        <v>443</v>
      </c>
      <c r="D301" s="6" t="s">
        <v>905</v>
      </c>
      <c r="E301" s="11" t="s">
        <v>1324</v>
      </c>
      <c r="F301" s="1">
        <v>752714</v>
      </c>
      <c r="I301" s="23" t="str">
        <f t="shared" si="20"/>
        <v>OPAC</v>
      </c>
    </row>
    <row r="302" spans="1:9" ht="27" x14ac:dyDescent="0.15">
      <c r="A302" s="2" t="s">
        <v>441</v>
      </c>
      <c r="B302" s="7" t="s">
        <v>442</v>
      </c>
      <c r="C302" s="7" t="s">
        <v>443</v>
      </c>
      <c r="D302" s="6" t="s">
        <v>906</v>
      </c>
      <c r="E302" s="11" t="s">
        <v>1324</v>
      </c>
      <c r="F302" s="1">
        <v>244870</v>
      </c>
      <c r="I302" s="23" t="str">
        <f t="shared" si="20"/>
        <v>OPAC</v>
      </c>
    </row>
    <row r="303" spans="1:9" x14ac:dyDescent="0.15">
      <c r="A303" s="2" t="s">
        <v>441</v>
      </c>
      <c r="B303" s="7" t="s">
        <v>442</v>
      </c>
      <c r="C303" s="7" t="s">
        <v>443</v>
      </c>
      <c r="D303" s="6" t="s">
        <v>894</v>
      </c>
      <c r="E303" s="11" t="s">
        <v>1324</v>
      </c>
      <c r="F303" s="1">
        <v>149163</v>
      </c>
      <c r="I303" s="23" t="str">
        <f t="shared" si="20"/>
        <v>OPAC</v>
      </c>
    </row>
    <row r="304" spans="1:9" x14ac:dyDescent="0.15">
      <c r="A304" s="2" t="s">
        <v>441</v>
      </c>
      <c r="B304" s="7" t="s">
        <v>442</v>
      </c>
      <c r="C304" s="7" t="s">
        <v>443</v>
      </c>
      <c r="D304" s="6" t="s">
        <v>907</v>
      </c>
      <c r="E304" s="11" t="s">
        <v>1324</v>
      </c>
      <c r="F304" s="1">
        <v>159056</v>
      </c>
      <c r="I304" s="23" t="str">
        <f t="shared" si="20"/>
        <v>OPAC</v>
      </c>
    </row>
    <row r="305" spans="1:9" ht="27" x14ac:dyDescent="0.15">
      <c r="A305" s="2" t="s">
        <v>441</v>
      </c>
      <c r="B305" s="7" t="s">
        <v>442</v>
      </c>
      <c r="C305" s="7" t="s">
        <v>443</v>
      </c>
      <c r="D305" s="6" t="s">
        <v>908</v>
      </c>
      <c r="E305" s="11" t="s">
        <v>1324</v>
      </c>
      <c r="F305" s="1">
        <v>227075</v>
      </c>
      <c r="I305" s="23" t="str">
        <f t="shared" si="20"/>
        <v>OPAC</v>
      </c>
    </row>
    <row r="306" spans="1:9" x14ac:dyDescent="0.15">
      <c r="A306" s="2" t="s">
        <v>441</v>
      </c>
      <c r="B306" s="7" t="s">
        <v>442</v>
      </c>
      <c r="C306" s="7" t="s">
        <v>443</v>
      </c>
      <c r="D306" s="6" t="s">
        <v>909</v>
      </c>
      <c r="E306" s="11" t="s">
        <v>1324</v>
      </c>
      <c r="F306" s="1">
        <v>482664</v>
      </c>
      <c r="I306" s="23" t="str">
        <f t="shared" si="20"/>
        <v>OPAC</v>
      </c>
    </row>
    <row r="307" spans="1:9" x14ac:dyDescent="0.15">
      <c r="A307" s="2" t="s">
        <v>441</v>
      </c>
      <c r="B307" s="7" t="s">
        <v>442</v>
      </c>
      <c r="C307" s="7" t="s">
        <v>443</v>
      </c>
      <c r="D307" s="6" t="s">
        <v>910</v>
      </c>
      <c r="E307" s="11" t="s">
        <v>1324</v>
      </c>
      <c r="F307" s="1">
        <v>838152</v>
      </c>
      <c r="I307" s="23" t="str">
        <f t="shared" si="20"/>
        <v>OPAC</v>
      </c>
    </row>
    <row r="308" spans="1:9" x14ac:dyDescent="0.15">
      <c r="A308" s="2" t="s">
        <v>444</v>
      </c>
      <c r="B308" s="7" t="s">
        <v>445</v>
      </c>
      <c r="C308" s="7" t="s">
        <v>443</v>
      </c>
      <c r="D308" s="5" t="s">
        <v>901</v>
      </c>
      <c r="E308" s="11" t="s">
        <v>1324</v>
      </c>
      <c r="F308" s="1">
        <v>859185</v>
      </c>
      <c r="I308" s="23" t="str">
        <f t="shared" si="20"/>
        <v>OPAC</v>
      </c>
    </row>
    <row r="309" spans="1:9" x14ac:dyDescent="0.15">
      <c r="A309" s="2" t="s">
        <v>444</v>
      </c>
      <c r="B309" s="7" t="s">
        <v>445</v>
      </c>
      <c r="C309" s="7" t="s">
        <v>443</v>
      </c>
      <c r="D309" s="7" t="s">
        <v>902</v>
      </c>
      <c r="E309" s="11" t="s">
        <v>1324</v>
      </c>
      <c r="F309" s="1">
        <v>249489</v>
      </c>
      <c r="I309" s="23" t="str">
        <f t="shared" si="20"/>
        <v>OPAC</v>
      </c>
    </row>
    <row r="310" spans="1:9" x14ac:dyDescent="0.15">
      <c r="A310" s="2" t="s">
        <v>444</v>
      </c>
      <c r="B310" s="7" t="s">
        <v>445</v>
      </c>
      <c r="C310" s="7" t="s">
        <v>443</v>
      </c>
      <c r="D310" s="6" t="s">
        <v>903</v>
      </c>
      <c r="E310" s="11" t="s">
        <v>1324</v>
      </c>
      <c r="F310" s="1">
        <v>656834</v>
      </c>
      <c r="I310" s="23" t="str">
        <f t="shared" si="20"/>
        <v>OPAC</v>
      </c>
    </row>
    <row r="311" spans="1:9" x14ac:dyDescent="0.15">
      <c r="A311" s="2" t="s">
        <v>444</v>
      </c>
      <c r="B311" s="7" t="s">
        <v>445</v>
      </c>
      <c r="C311" s="7" t="s">
        <v>443</v>
      </c>
      <c r="D311" s="6" t="s">
        <v>904</v>
      </c>
      <c r="E311" s="11" t="s">
        <v>1324</v>
      </c>
      <c r="F311" s="1">
        <v>869669</v>
      </c>
      <c r="I311" s="23" t="str">
        <f t="shared" si="20"/>
        <v>OPAC</v>
      </c>
    </row>
    <row r="312" spans="1:9" ht="27" x14ac:dyDescent="0.15">
      <c r="A312" s="2" t="s">
        <v>444</v>
      </c>
      <c r="B312" s="7" t="s">
        <v>445</v>
      </c>
      <c r="C312" s="7" t="s">
        <v>443</v>
      </c>
      <c r="D312" s="6" t="s">
        <v>905</v>
      </c>
      <c r="E312" s="11" t="s">
        <v>1324</v>
      </c>
      <c r="F312" s="1">
        <v>752714</v>
      </c>
      <c r="I312" s="23" t="str">
        <f t="shared" si="20"/>
        <v>OPAC</v>
      </c>
    </row>
    <row r="313" spans="1:9" ht="27" x14ac:dyDescent="0.15">
      <c r="A313" s="2" t="s">
        <v>444</v>
      </c>
      <c r="B313" s="7" t="s">
        <v>445</v>
      </c>
      <c r="C313" s="7" t="s">
        <v>443</v>
      </c>
      <c r="D313" s="6" t="s">
        <v>906</v>
      </c>
      <c r="E313" s="11" t="s">
        <v>1324</v>
      </c>
      <c r="F313" s="1">
        <v>244870</v>
      </c>
      <c r="I313" s="23" t="str">
        <f t="shared" si="20"/>
        <v>OPAC</v>
      </c>
    </row>
    <row r="314" spans="1:9" x14ac:dyDescent="0.15">
      <c r="A314" s="2" t="s">
        <v>444</v>
      </c>
      <c r="B314" s="7" t="s">
        <v>445</v>
      </c>
      <c r="C314" s="7" t="s">
        <v>443</v>
      </c>
      <c r="D314" s="6" t="s">
        <v>894</v>
      </c>
      <c r="E314" s="11" t="s">
        <v>1324</v>
      </c>
      <c r="F314" s="1">
        <v>149163</v>
      </c>
      <c r="I314" s="23" t="str">
        <f t="shared" si="20"/>
        <v>OPAC</v>
      </c>
    </row>
    <row r="315" spans="1:9" x14ac:dyDescent="0.15">
      <c r="A315" s="2" t="s">
        <v>444</v>
      </c>
      <c r="B315" s="7" t="s">
        <v>445</v>
      </c>
      <c r="C315" s="7" t="s">
        <v>443</v>
      </c>
      <c r="D315" s="6" t="s">
        <v>907</v>
      </c>
      <c r="E315" s="11" t="s">
        <v>1324</v>
      </c>
      <c r="F315" s="1">
        <v>159056</v>
      </c>
      <c r="I315" s="23" t="str">
        <f t="shared" si="20"/>
        <v>OPAC</v>
      </c>
    </row>
    <row r="316" spans="1:9" ht="27" x14ac:dyDescent="0.15">
      <c r="A316" s="2" t="s">
        <v>444</v>
      </c>
      <c r="B316" s="7" t="s">
        <v>445</v>
      </c>
      <c r="C316" s="7" t="s">
        <v>443</v>
      </c>
      <c r="D316" s="6" t="s">
        <v>908</v>
      </c>
      <c r="E316" s="11" t="s">
        <v>1324</v>
      </c>
      <c r="F316" s="1">
        <v>227075</v>
      </c>
      <c r="I316" s="23" t="str">
        <f t="shared" si="20"/>
        <v>OPAC</v>
      </c>
    </row>
    <row r="317" spans="1:9" x14ac:dyDescent="0.15">
      <c r="A317" s="2" t="s">
        <v>444</v>
      </c>
      <c r="B317" s="7" t="s">
        <v>445</v>
      </c>
      <c r="C317" s="7" t="s">
        <v>443</v>
      </c>
      <c r="D317" s="6" t="s">
        <v>909</v>
      </c>
      <c r="E317" s="11" t="s">
        <v>1324</v>
      </c>
      <c r="F317" s="1">
        <v>482664</v>
      </c>
      <c r="I317" s="23" t="str">
        <f t="shared" si="20"/>
        <v>OPAC</v>
      </c>
    </row>
    <row r="318" spans="1:9" x14ac:dyDescent="0.15">
      <c r="A318" s="2" t="s">
        <v>444</v>
      </c>
      <c r="B318" s="7" t="s">
        <v>445</v>
      </c>
      <c r="C318" s="7" t="s">
        <v>443</v>
      </c>
      <c r="D318" s="6" t="s">
        <v>910</v>
      </c>
      <c r="E318" s="11" t="s">
        <v>1324</v>
      </c>
      <c r="F318" s="1">
        <v>838152</v>
      </c>
      <c r="I318" s="23" t="str">
        <f t="shared" si="20"/>
        <v>OPAC</v>
      </c>
    </row>
    <row r="319" spans="1:9" x14ac:dyDescent="0.15">
      <c r="A319" s="2" t="s">
        <v>516</v>
      </c>
      <c r="B319" s="7" t="s">
        <v>517</v>
      </c>
      <c r="C319" s="7" t="s">
        <v>16</v>
      </c>
      <c r="D319" s="5" t="s">
        <v>705</v>
      </c>
      <c r="E319" s="11" t="s">
        <v>1324</v>
      </c>
      <c r="F319" s="1">
        <v>331686</v>
      </c>
      <c r="I319" s="23" t="str">
        <f t="shared" si="20"/>
        <v>OPAC</v>
      </c>
    </row>
    <row r="320" spans="1:9" ht="27" x14ac:dyDescent="0.15">
      <c r="A320" s="2" t="s">
        <v>516</v>
      </c>
      <c r="B320" s="7" t="s">
        <v>517</v>
      </c>
      <c r="C320" s="7" t="s">
        <v>16</v>
      </c>
      <c r="D320" s="7" t="s">
        <v>706</v>
      </c>
      <c r="E320" s="11" t="s">
        <v>1324</v>
      </c>
      <c r="F320" s="1">
        <v>36567</v>
      </c>
      <c r="I320" s="23" t="str">
        <f t="shared" si="20"/>
        <v>OPAC</v>
      </c>
    </row>
    <row r="321" spans="1:9" x14ac:dyDescent="0.15">
      <c r="A321" s="2" t="s">
        <v>516</v>
      </c>
      <c r="B321" s="7" t="s">
        <v>517</v>
      </c>
      <c r="C321" s="7" t="s">
        <v>16</v>
      </c>
      <c r="D321" s="6" t="s">
        <v>707</v>
      </c>
      <c r="E321" s="11" t="s">
        <v>1324</v>
      </c>
      <c r="F321" s="1">
        <v>482431</v>
      </c>
      <c r="I321" s="23" t="str">
        <f t="shared" si="20"/>
        <v>OPAC</v>
      </c>
    </row>
    <row r="322" spans="1:9" x14ac:dyDescent="0.15">
      <c r="A322" s="2" t="s">
        <v>516</v>
      </c>
      <c r="B322" s="7" t="s">
        <v>517</v>
      </c>
      <c r="C322" s="7" t="s">
        <v>16</v>
      </c>
      <c r="D322" s="6" t="s">
        <v>708</v>
      </c>
      <c r="E322" s="11" t="s">
        <v>1324</v>
      </c>
      <c r="F322" s="1">
        <v>80984</v>
      </c>
      <c r="I322" s="23" t="str">
        <f t="shared" si="20"/>
        <v>OPAC</v>
      </c>
    </row>
    <row r="323" spans="1:9" x14ac:dyDescent="0.15">
      <c r="A323" s="2" t="s">
        <v>518</v>
      </c>
      <c r="B323" s="7" t="s">
        <v>519</v>
      </c>
      <c r="C323" s="7" t="s">
        <v>16</v>
      </c>
      <c r="D323" s="5" t="s">
        <v>705</v>
      </c>
      <c r="E323" s="11" t="s">
        <v>1324</v>
      </c>
      <c r="F323" s="1">
        <v>331686</v>
      </c>
      <c r="I323" s="23" t="str">
        <f t="shared" si="20"/>
        <v>OPAC</v>
      </c>
    </row>
    <row r="324" spans="1:9" ht="27" x14ac:dyDescent="0.15">
      <c r="A324" s="2" t="s">
        <v>518</v>
      </c>
      <c r="B324" s="7" t="s">
        <v>519</v>
      </c>
      <c r="C324" s="7" t="s">
        <v>16</v>
      </c>
      <c r="D324" s="7" t="s">
        <v>706</v>
      </c>
      <c r="E324" s="11" t="s">
        <v>1324</v>
      </c>
      <c r="F324" s="1">
        <v>36567</v>
      </c>
      <c r="I324" s="23" t="str">
        <f t="shared" si="20"/>
        <v>OPAC</v>
      </c>
    </row>
    <row r="325" spans="1:9" x14ac:dyDescent="0.15">
      <c r="A325" s="2" t="s">
        <v>518</v>
      </c>
      <c r="B325" s="7" t="s">
        <v>519</v>
      </c>
      <c r="C325" s="7" t="s">
        <v>16</v>
      </c>
      <c r="D325" s="6" t="s">
        <v>707</v>
      </c>
      <c r="E325" s="11" t="s">
        <v>1324</v>
      </c>
      <c r="F325" s="1">
        <v>482431</v>
      </c>
      <c r="I325" s="23" t="str">
        <f t="shared" si="20"/>
        <v>OPAC</v>
      </c>
    </row>
    <row r="326" spans="1:9" x14ac:dyDescent="0.15">
      <c r="A326" s="2" t="s">
        <v>518</v>
      </c>
      <c r="B326" s="7" t="s">
        <v>519</v>
      </c>
      <c r="C326" s="7" t="s">
        <v>16</v>
      </c>
      <c r="D326" s="6" t="s">
        <v>708</v>
      </c>
      <c r="E326" s="11" t="s">
        <v>1324</v>
      </c>
      <c r="F326" s="1">
        <v>80984</v>
      </c>
      <c r="I326" s="23" t="str">
        <f t="shared" si="20"/>
        <v>OPAC</v>
      </c>
    </row>
    <row r="327" spans="1:9" x14ac:dyDescent="0.15">
      <c r="A327" s="2" t="s">
        <v>79</v>
      </c>
      <c r="B327" s="7" t="s">
        <v>80</v>
      </c>
      <c r="C327" s="7" t="s">
        <v>73</v>
      </c>
      <c r="D327" s="5" t="s">
        <v>729</v>
      </c>
      <c r="E327" s="11" t="s">
        <v>1324</v>
      </c>
      <c r="F327" s="1">
        <v>482261</v>
      </c>
      <c r="I327" s="23" t="str">
        <f t="shared" si="20"/>
        <v>OPAC</v>
      </c>
    </row>
    <row r="328" spans="1:9" x14ac:dyDescent="0.15">
      <c r="A328" s="2" t="s">
        <v>79</v>
      </c>
      <c r="B328" s="7" t="s">
        <v>80</v>
      </c>
      <c r="C328" s="7" t="s">
        <v>73</v>
      </c>
      <c r="D328" s="7" t="s">
        <v>730</v>
      </c>
      <c r="E328" s="11" t="s">
        <v>1324</v>
      </c>
      <c r="F328" s="1">
        <v>873972</v>
      </c>
      <c r="I328" s="23" t="str">
        <f t="shared" si="20"/>
        <v>OPAC</v>
      </c>
    </row>
    <row r="329" spans="1:9" x14ac:dyDescent="0.15">
      <c r="A329" s="2" t="s">
        <v>85</v>
      </c>
      <c r="B329" s="7" t="s">
        <v>86</v>
      </c>
      <c r="C329" s="7" t="s">
        <v>87</v>
      </c>
      <c r="D329" s="5" t="s">
        <v>752</v>
      </c>
      <c r="E329" s="11" t="s">
        <v>1324</v>
      </c>
      <c r="F329">
        <v>656852</v>
      </c>
      <c r="I329" s="23" t="str">
        <f t="shared" si="20"/>
        <v>OPAC</v>
      </c>
    </row>
    <row r="330" spans="1:9" ht="27" x14ac:dyDescent="0.15">
      <c r="A330" s="2" t="s">
        <v>85</v>
      </c>
      <c r="B330" s="7" t="s">
        <v>86</v>
      </c>
      <c r="C330" s="7" t="s">
        <v>87</v>
      </c>
      <c r="D330" s="7" t="s">
        <v>753</v>
      </c>
      <c r="E330" s="11" t="s">
        <v>1324</v>
      </c>
      <c r="F330" s="1">
        <v>134846</v>
      </c>
      <c r="I330" s="23" t="str">
        <f t="shared" si="20"/>
        <v>OPAC</v>
      </c>
    </row>
    <row r="331" spans="1:9" x14ac:dyDescent="0.15">
      <c r="A331" s="2" t="s">
        <v>85</v>
      </c>
      <c r="B331" s="7" t="s">
        <v>86</v>
      </c>
      <c r="C331" s="7" t="s">
        <v>87</v>
      </c>
      <c r="D331" s="6" t="s">
        <v>754</v>
      </c>
      <c r="E331" s="11" t="s">
        <v>1324</v>
      </c>
      <c r="F331" s="1">
        <v>844730</v>
      </c>
      <c r="I331" s="23" t="str">
        <f t="shared" si="20"/>
        <v>OPAC</v>
      </c>
    </row>
    <row r="332" spans="1:9" x14ac:dyDescent="0.15">
      <c r="A332" s="2" t="s">
        <v>117</v>
      </c>
      <c r="B332" s="7" t="s">
        <v>118</v>
      </c>
      <c r="C332" s="7" t="s">
        <v>87</v>
      </c>
      <c r="D332" s="5" t="s">
        <v>812</v>
      </c>
      <c r="E332" s="11" t="s">
        <v>1324</v>
      </c>
      <c r="F332" s="1">
        <v>854805</v>
      </c>
      <c r="I332" s="23" t="str">
        <f t="shared" si="20"/>
        <v>OPAC</v>
      </c>
    </row>
    <row r="333" spans="1:9" ht="27" x14ac:dyDescent="0.15">
      <c r="A333" s="2" t="s">
        <v>117</v>
      </c>
      <c r="B333" s="7" t="s">
        <v>118</v>
      </c>
      <c r="C333" s="7" t="s">
        <v>87</v>
      </c>
      <c r="D333" s="7" t="s">
        <v>813</v>
      </c>
      <c r="E333" s="11" t="s">
        <v>1324</v>
      </c>
      <c r="F333" s="1">
        <v>150780</v>
      </c>
      <c r="I333" s="23" t="str">
        <f t="shared" si="20"/>
        <v>OPAC</v>
      </c>
    </row>
    <row r="334" spans="1:9" x14ac:dyDescent="0.15">
      <c r="A334" s="2" t="s">
        <v>117</v>
      </c>
      <c r="B334" s="7" t="s">
        <v>118</v>
      </c>
      <c r="C334" s="7" t="s">
        <v>87</v>
      </c>
      <c r="D334" s="6" t="s">
        <v>814</v>
      </c>
      <c r="E334" s="11" t="s">
        <v>1324</v>
      </c>
      <c r="F334" s="1">
        <v>142349</v>
      </c>
      <c r="I334" s="23" t="str">
        <f t="shared" ref="I334:I355" si="21">HYPERLINK("http://klibs1.kj.yamagata-u.ac.jp/mylimedio/search/search.do?keyword=%23ID%3D"&amp;F334,"OPAC")</f>
        <v>OPAC</v>
      </c>
    </row>
    <row r="335" spans="1:9" x14ac:dyDescent="0.15">
      <c r="A335" s="2" t="s">
        <v>435</v>
      </c>
      <c r="B335" s="7" t="s">
        <v>436</v>
      </c>
      <c r="C335" s="7" t="s">
        <v>336</v>
      </c>
      <c r="D335" s="5" t="s">
        <v>733</v>
      </c>
      <c r="E335" s="11" t="s">
        <v>1324</v>
      </c>
      <c r="F335" s="1">
        <v>140268</v>
      </c>
      <c r="I335" s="23" t="str">
        <f t="shared" si="21"/>
        <v>OPAC</v>
      </c>
    </row>
    <row r="336" spans="1:9" ht="27" x14ac:dyDescent="0.15">
      <c r="A336" s="2" t="s">
        <v>435</v>
      </c>
      <c r="B336" s="7" t="s">
        <v>436</v>
      </c>
      <c r="C336" s="7" t="s">
        <v>336</v>
      </c>
      <c r="D336" s="7" t="s">
        <v>734</v>
      </c>
      <c r="E336" s="11" t="s">
        <v>1324</v>
      </c>
      <c r="F336" s="1">
        <v>869665</v>
      </c>
      <c r="I336" s="23" t="str">
        <f t="shared" si="21"/>
        <v>OPAC</v>
      </c>
    </row>
    <row r="337" spans="1:9" x14ac:dyDescent="0.15">
      <c r="A337" s="2" t="s">
        <v>435</v>
      </c>
      <c r="B337" s="7" t="s">
        <v>436</v>
      </c>
      <c r="C337" s="7" t="s">
        <v>336</v>
      </c>
      <c r="D337" s="6" t="s">
        <v>735</v>
      </c>
      <c r="E337" s="11" t="s">
        <v>1324</v>
      </c>
      <c r="F337" s="1">
        <v>249139</v>
      </c>
      <c r="I337" s="23" t="str">
        <f t="shared" si="21"/>
        <v>OPAC</v>
      </c>
    </row>
    <row r="338" spans="1:9" x14ac:dyDescent="0.15">
      <c r="A338" s="2" t="s">
        <v>435</v>
      </c>
      <c r="B338" s="7" t="s">
        <v>436</v>
      </c>
      <c r="C338" s="7" t="s">
        <v>336</v>
      </c>
      <c r="D338" s="6" t="s">
        <v>736</v>
      </c>
      <c r="E338" s="11" t="s">
        <v>1324</v>
      </c>
      <c r="F338" s="1">
        <v>845420</v>
      </c>
      <c r="I338" s="23" t="str">
        <f t="shared" si="21"/>
        <v>OPAC</v>
      </c>
    </row>
    <row r="339" spans="1:9" x14ac:dyDescent="0.15">
      <c r="A339" s="2" t="s">
        <v>435</v>
      </c>
      <c r="B339" s="7" t="s">
        <v>436</v>
      </c>
      <c r="C339" s="7" t="s">
        <v>336</v>
      </c>
      <c r="D339" s="6" t="s">
        <v>737</v>
      </c>
      <c r="E339" s="11" t="s">
        <v>1324</v>
      </c>
      <c r="F339" s="1">
        <v>752715</v>
      </c>
      <c r="I339" s="23" t="str">
        <f t="shared" si="21"/>
        <v>OPAC</v>
      </c>
    </row>
    <row r="340" spans="1:9" x14ac:dyDescent="0.15">
      <c r="A340" s="2" t="s">
        <v>435</v>
      </c>
      <c r="B340" s="7" t="s">
        <v>436</v>
      </c>
      <c r="C340" s="7" t="s">
        <v>336</v>
      </c>
      <c r="D340" s="6" t="s">
        <v>738</v>
      </c>
      <c r="E340" s="11" t="s">
        <v>1324</v>
      </c>
      <c r="F340" s="1">
        <v>857093</v>
      </c>
      <c r="I340" s="23" t="str">
        <f t="shared" si="21"/>
        <v>OPAC</v>
      </c>
    </row>
    <row r="341" spans="1:9" x14ac:dyDescent="0.15">
      <c r="A341" s="2" t="s">
        <v>435</v>
      </c>
      <c r="B341" s="7" t="s">
        <v>436</v>
      </c>
      <c r="C341" s="7" t="s">
        <v>336</v>
      </c>
      <c r="D341" s="6" t="s">
        <v>739</v>
      </c>
      <c r="E341" s="11" t="s">
        <v>1324</v>
      </c>
      <c r="F341" s="1">
        <v>851138</v>
      </c>
      <c r="I341" s="23" t="str">
        <f t="shared" si="21"/>
        <v>OPAC</v>
      </c>
    </row>
    <row r="342" spans="1:9" x14ac:dyDescent="0.15">
      <c r="A342" s="2" t="s">
        <v>435</v>
      </c>
      <c r="B342" s="7" t="s">
        <v>436</v>
      </c>
      <c r="C342" s="7" t="s">
        <v>336</v>
      </c>
      <c r="D342" s="6" t="s">
        <v>740</v>
      </c>
      <c r="E342" s="11" t="s">
        <v>1324</v>
      </c>
      <c r="F342" s="1">
        <v>760153</v>
      </c>
      <c r="I342" s="23" t="str">
        <f t="shared" si="21"/>
        <v>OPAC</v>
      </c>
    </row>
    <row r="343" spans="1:9" x14ac:dyDescent="0.15">
      <c r="A343" s="2" t="s">
        <v>435</v>
      </c>
      <c r="B343" s="7" t="s">
        <v>436</v>
      </c>
      <c r="C343" s="7" t="s">
        <v>336</v>
      </c>
      <c r="D343" s="6" t="s">
        <v>741</v>
      </c>
      <c r="E343" s="11" t="s">
        <v>1324</v>
      </c>
      <c r="F343" s="1">
        <v>865423</v>
      </c>
      <c r="I343" s="23" t="str">
        <f t="shared" si="21"/>
        <v>OPAC</v>
      </c>
    </row>
    <row r="344" spans="1:9" x14ac:dyDescent="0.15">
      <c r="A344" s="2" t="s">
        <v>435</v>
      </c>
      <c r="B344" s="7" t="s">
        <v>436</v>
      </c>
      <c r="C344" s="7" t="s">
        <v>336</v>
      </c>
      <c r="D344" s="6" t="s">
        <v>742</v>
      </c>
      <c r="E344" s="11" t="s">
        <v>1324</v>
      </c>
      <c r="F344" s="1">
        <v>760151</v>
      </c>
      <c r="I344" s="23" t="str">
        <f t="shared" si="21"/>
        <v>OPAC</v>
      </c>
    </row>
    <row r="345" spans="1:9" ht="27" x14ac:dyDescent="0.15">
      <c r="A345" s="2" t="s">
        <v>543</v>
      </c>
      <c r="B345" s="7" t="s">
        <v>544</v>
      </c>
      <c r="C345" s="7" t="s">
        <v>512</v>
      </c>
      <c r="D345" s="5" t="s">
        <v>998</v>
      </c>
      <c r="E345" s="11" t="s">
        <v>1324</v>
      </c>
      <c r="F345" s="1">
        <v>832709</v>
      </c>
      <c r="I345" s="23" t="str">
        <f t="shared" si="21"/>
        <v>OPAC</v>
      </c>
    </row>
    <row r="346" spans="1:9" ht="27" x14ac:dyDescent="0.15">
      <c r="A346" s="2" t="s">
        <v>543</v>
      </c>
      <c r="B346" s="7" t="s">
        <v>544</v>
      </c>
      <c r="C346" s="7" t="s">
        <v>512</v>
      </c>
      <c r="D346" s="7" t="s">
        <v>999</v>
      </c>
      <c r="E346" s="11" t="s">
        <v>1324</v>
      </c>
      <c r="F346" s="1">
        <v>832709</v>
      </c>
      <c r="I346" s="23" t="str">
        <f t="shared" si="21"/>
        <v>OPAC</v>
      </c>
    </row>
    <row r="347" spans="1:9" ht="27" x14ac:dyDescent="0.15">
      <c r="A347" s="2" t="s">
        <v>543</v>
      </c>
      <c r="B347" s="7" t="s">
        <v>544</v>
      </c>
      <c r="C347" s="7" t="s">
        <v>512</v>
      </c>
      <c r="D347" s="6" t="s">
        <v>1000</v>
      </c>
      <c r="E347" s="11" t="s">
        <v>1324</v>
      </c>
      <c r="F347" s="1">
        <v>834413</v>
      </c>
      <c r="I347" s="23" t="str">
        <f t="shared" si="21"/>
        <v>OPAC</v>
      </c>
    </row>
    <row r="348" spans="1:9" ht="27" x14ac:dyDescent="0.15">
      <c r="A348" s="2" t="s">
        <v>556</v>
      </c>
      <c r="B348" s="7" t="s">
        <v>557</v>
      </c>
      <c r="C348" s="7" t="s">
        <v>512</v>
      </c>
      <c r="D348" s="5" t="s">
        <v>632</v>
      </c>
      <c r="E348" s="11" t="s">
        <v>1324</v>
      </c>
      <c r="F348" s="1">
        <v>859006</v>
      </c>
      <c r="I348" s="23" t="str">
        <f t="shared" si="21"/>
        <v>OPAC</v>
      </c>
    </row>
    <row r="349" spans="1:9" x14ac:dyDescent="0.15">
      <c r="A349" s="2" t="s">
        <v>556</v>
      </c>
      <c r="B349" s="7" t="s">
        <v>557</v>
      </c>
      <c r="C349" s="7" t="s">
        <v>512</v>
      </c>
      <c r="D349" s="7" t="s">
        <v>633</v>
      </c>
      <c r="E349" s="11" t="s">
        <v>1324</v>
      </c>
      <c r="F349" s="1">
        <v>795345</v>
      </c>
      <c r="I349" s="23" t="str">
        <f t="shared" si="21"/>
        <v>OPAC</v>
      </c>
    </row>
    <row r="350" spans="1:9" ht="27" x14ac:dyDescent="0.15">
      <c r="A350" s="2" t="s">
        <v>556</v>
      </c>
      <c r="B350" s="7" t="s">
        <v>557</v>
      </c>
      <c r="C350" s="7" t="s">
        <v>512</v>
      </c>
      <c r="D350" s="6" t="s">
        <v>634</v>
      </c>
      <c r="E350" s="11" t="s">
        <v>1324</v>
      </c>
      <c r="F350" s="1">
        <v>857094</v>
      </c>
      <c r="I350" s="23" t="str">
        <f t="shared" si="21"/>
        <v>OPAC</v>
      </c>
    </row>
    <row r="351" spans="1:9" ht="27" x14ac:dyDescent="0.15">
      <c r="A351" s="2" t="s">
        <v>556</v>
      </c>
      <c r="B351" s="7" t="s">
        <v>557</v>
      </c>
      <c r="C351" s="7" t="s">
        <v>512</v>
      </c>
      <c r="D351" s="6" t="s">
        <v>635</v>
      </c>
      <c r="E351" s="11" t="s">
        <v>1324</v>
      </c>
      <c r="F351" s="1">
        <v>760153</v>
      </c>
      <c r="I351" s="23" t="str">
        <f t="shared" si="21"/>
        <v>OPAC</v>
      </c>
    </row>
    <row r="352" spans="1:9" ht="27" x14ac:dyDescent="0.15">
      <c r="A352" s="2" t="s">
        <v>556</v>
      </c>
      <c r="B352" s="7" t="s">
        <v>557</v>
      </c>
      <c r="C352" s="7" t="s">
        <v>512</v>
      </c>
      <c r="D352" s="6" t="s">
        <v>636</v>
      </c>
      <c r="E352" s="11" t="s">
        <v>1324</v>
      </c>
      <c r="F352" s="1">
        <v>857095</v>
      </c>
      <c r="I352" s="23" t="str">
        <f t="shared" si="21"/>
        <v>OPAC</v>
      </c>
    </row>
    <row r="353" spans="1:9" x14ac:dyDescent="0.15">
      <c r="A353" s="2" t="s">
        <v>481</v>
      </c>
      <c r="B353" s="7" t="s">
        <v>482</v>
      </c>
      <c r="C353" s="7" t="s">
        <v>178</v>
      </c>
      <c r="D353" s="5" t="s">
        <v>579</v>
      </c>
      <c r="E353" s="11" t="s">
        <v>1324</v>
      </c>
      <c r="F353" s="1">
        <v>478673</v>
      </c>
      <c r="I353" s="23" t="str">
        <f t="shared" si="21"/>
        <v>OPAC</v>
      </c>
    </row>
    <row r="354" spans="1:9" ht="27" x14ac:dyDescent="0.15">
      <c r="A354" s="2" t="s">
        <v>71</v>
      </c>
      <c r="B354" s="7" t="s">
        <v>72</v>
      </c>
      <c r="C354" s="7" t="s">
        <v>73</v>
      </c>
      <c r="D354" s="5" t="s">
        <v>918</v>
      </c>
      <c r="E354" s="11" t="s">
        <v>1324</v>
      </c>
      <c r="F354" s="1">
        <v>240971</v>
      </c>
      <c r="I354" s="23" t="str">
        <f t="shared" si="21"/>
        <v>OPAC</v>
      </c>
    </row>
    <row r="355" spans="1:9" ht="27" x14ac:dyDescent="0.15">
      <c r="A355" s="2" t="s">
        <v>71</v>
      </c>
      <c r="B355" s="7" t="s">
        <v>72</v>
      </c>
      <c r="C355" s="7" t="s">
        <v>73</v>
      </c>
      <c r="D355" s="7" t="s">
        <v>919</v>
      </c>
      <c r="E355" s="11" t="s">
        <v>1324</v>
      </c>
      <c r="F355" s="1">
        <v>615779</v>
      </c>
      <c r="I355" s="23" t="str">
        <f t="shared" si="21"/>
        <v>OPAC</v>
      </c>
    </row>
    <row r="356" spans="1:9" ht="27" x14ac:dyDescent="0.15">
      <c r="A356" s="2" t="s">
        <v>71</v>
      </c>
      <c r="B356" s="7" t="s">
        <v>72</v>
      </c>
      <c r="C356" s="7" t="s">
        <v>73</v>
      </c>
      <c r="D356" s="6" t="s">
        <v>1360</v>
      </c>
      <c r="E356" s="13" t="s">
        <v>1324</v>
      </c>
      <c r="F356" s="1" t="s">
        <v>1323</v>
      </c>
      <c r="G356" t="s">
        <v>1363</v>
      </c>
      <c r="I356" s="23" t="str">
        <f>HYPERLINK(G356,"本文へのリンク")</f>
        <v>本文へのリンク</v>
      </c>
    </row>
    <row r="357" spans="1:9" ht="27" x14ac:dyDescent="0.15">
      <c r="A357" s="2" t="s">
        <v>71</v>
      </c>
      <c r="B357" s="7" t="s">
        <v>72</v>
      </c>
      <c r="C357" s="7" t="s">
        <v>73</v>
      </c>
      <c r="D357" s="6" t="s">
        <v>1361</v>
      </c>
      <c r="E357" s="13" t="s">
        <v>1324</v>
      </c>
      <c r="F357" s="1" t="s">
        <v>1323</v>
      </c>
      <c r="G357" t="s">
        <v>1364</v>
      </c>
      <c r="I357" s="23" t="str">
        <f>HYPERLINK(G357,"本文へのリンク")</f>
        <v>本文へのリンク</v>
      </c>
    </row>
    <row r="358" spans="1:9" ht="27" x14ac:dyDescent="0.15">
      <c r="A358" s="2" t="s">
        <v>71</v>
      </c>
      <c r="B358" s="7" t="s">
        <v>72</v>
      </c>
      <c r="C358" s="7" t="s">
        <v>73</v>
      </c>
      <c r="D358" s="6" t="s">
        <v>1368</v>
      </c>
      <c r="E358" s="13" t="s">
        <v>1324</v>
      </c>
      <c r="F358" s="1" t="s">
        <v>1323</v>
      </c>
      <c r="G358" t="s">
        <v>1365</v>
      </c>
      <c r="I358" s="23" t="str">
        <f>HYPERLINK(G358,"本文へのリンク")</f>
        <v>本文へのリンク</v>
      </c>
    </row>
    <row r="359" spans="1:9" ht="27" x14ac:dyDescent="0.15">
      <c r="A359" s="2" t="s">
        <v>71</v>
      </c>
      <c r="B359" s="7" t="s">
        <v>72</v>
      </c>
      <c r="C359" s="7" t="s">
        <v>73</v>
      </c>
      <c r="D359" s="6" t="s">
        <v>1366</v>
      </c>
      <c r="E359" s="13" t="s">
        <v>1324</v>
      </c>
      <c r="F359" s="1" t="s">
        <v>1323</v>
      </c>
      <c r="G359" t="s">
        <v>1367</v>
      </c>
      <c r="I359" s="23" t="str">
        <f>HYPERLINK(G359,"本文へのリンク")</f>
        <v>本文へのリンク</v>
      </c>
    </row>
    <row r="360" spans="1:9" ht="27" x14ac:dyDescent="0.15">
      <c r="A360" s="2" t="s">
        <v>71</v>
      </c>
      <c r="B360" s="7" t="s">
        <v>72</v>
      </c>
      <c r="C360" s="7" t="s">
        <v>73</v>
      </c>
      <c r="D360" s="6" t="s">
        <v>1362</v>
      </c>
      <c r="E360" s="13" t="s">
        <v>1324</v>
      </c>
      <c r="F360" s="1" t="s">
        <v>1323</v>
      </c>
      <c r="G360" t="s">
        <v>1369</v>
      </c>
      <c r="I360" s="23" t="str">
        <f>HYPERLINK(G360,"本文へのリンク")</f>
        <v>本文へのリンク</v>
      </c>
    </row>
    <row r="361" spans="1:9" ht="40.5" x14ac:dyDescent="0.15">
      <c r="A361" s="2" t="s">
        <v>71</v>
      </c>
      <c r="B361" s="7" t="s">
        <v>72</v>
      </c>
      <c r="C361" s="7" t="s">
        <v>73</v>
      </c>
      <c r="D361" s="6" t="s">
        <v>804</v>
      </c>
      <c r="E361" s="13" t="s">
        <v>1324</v>
      </c>
      <c r="F361" s="1" t="s">
        <v>1323</v>
      </c>
      <c r="G361" t="s">
        <v>1334</v>
      </c>
      <c r="I361" s="23" t="str">
        <f t="shared" ref="I361:I362" si="22">HYPERLINK(G361,"本文へのリンク")</f>
        <v>本文へのリンク</v>
      </c>
    </row>
    <row r="362" spans="1:9" ht="27" x14ac:dyDescent="0.15">
      <c r="A362" s="2" t="s">
        <v>71</v>
      </c>
      <c r="B362" s="7" t="s">
        <v>72</v>
      </c>
      <c r="C362" s="7" t="s">
        <v>73</v>
      </c>
      <c r="D362" s="6" t="s">
        <v>805</v>
      </c>
      <c r="E362" s="13" t="s">
        <v>1324</v>
      </c>
      <c r="F362" s="1" t="s">
        <v>1323</v>
      </c>
      <c r="G362" t="s">
        <v>1335</v>
      </c>
      <c r="I362" s="23" t="str">
        <f t="shared" si="22"/>
        <v>本文へのリンク</v>
      </c>
    </row>
    <row r="363" spans="1:9" ht="27" x14ac:dyDescent="0.15">
      <c r="A363" s="2" t="s">
        <v>71</v>
      </c>
      <c r="B363" s="7" t="s">
        <v>72</v>
      </c>
      <c r="C363" s="7" t="s">
        <v>73</v>
      </c>
      <c r="D363" s="6" t="s">
        <v>920</v>
      </c>
      <c r="E363" s="11" t="s">
        <v>1324</v>
      </c>
      <c r="F363" s="1">
        <v>763946</v>
      </c>
      <c r="I363" s="23" t="str">
        <f t="shared" ref="I363:I376" si="23">HYPERLINK("http://klibs1.kj.yamagata-u.ac.jp/mylimedio/search/search.do?keyword=%23ID%3D"&amp;F363,"OPAC")</f>
        <v>OPAC</v>
      </c>
    </row>
    <row r="364" spans="1:9" x14ac:dyDescent="0.15">
      <c r="A364" s="2" t="s">
        <v>71</v>
      </c>
      <c r="B364" s="7" t="s">
        <v>72</v>
      </c>
      <c r="C364" s="7" t="s">
        <v>73</v>
      </c>
      <c r="D364" s="6" t="s">
        <v>806</v>
      </c>
      <c r="E364" s="11" t="s">
        <v>1324</v>
      </c>
      <c r="F364" s="1">
        <v>858753</v>
      </c>
      <c r="I364" s="23" t="str">
        <f t="shared" si="23"/>
        <v>OPAC</v>
      </c>
    </row>
    <row r="365" spans="1:9" x14ac:dyDescent="0.15">
      <c r="A365" s="2" t="s">
        <v>71</v>
      </c>
      <c r="B365" s="7" t="s">
        <v>72</v>
      </c>
      <c r="C365" s="7" t="s">
        <v>73</v>
      </c>
      <c r="D365" s="6" t="s">
        <v>807</v>
      </c>
      <c r="E365" s="11" t="s">
        <v>1324</v>
      </c>
      <c r="F365" s="1">
        <v>860242</v>
      </c>
      <c r="I365" s="23" t="str">
        <f t="shared" si="23"/>
        <v>OPAC</v>
      </c>
    </row>
    <row r="366" spans="1:9" x14ac:dyDescent="0.15">
      <c r="A366" s="2" t="s">
        <v>71</v>
      </c>
      <c r="B366" s="7" t="s">
        <v>72</v>
      </c>
      <c r="C366" s="7" t="s">
        <v>73</v>
      </c>
      <c r="D366" s="6" t="s">
        <v>808</v>
      </c>
      <c r="E366" s="11" t="s">
        <v>1324</v>
      </c>
      <c r="F366" s="1">
        <v>867717</v>
      </c>
      <c r="I366" s="23" t="str">
        <f t="shared" si="23"/>
        <v>OPAC</v>
      </c>
    </row>
    <row r="367" spans="1:9" ht="27" x14ac:dyDescent="0.15">
      <c r="A367" s="2" t="s">
        <v>510</v>
      </c>
      <c r="B367" s="7" t="s">
        <v>511</v>
      </c>
      <c r="C367" s="7" t="s">
        <v>512</v>
      </c>
      <c r="D367" s="5" t="s">
        <v>888</v>
      </c>
      <c r="E367" s="11" t="s">
        <v>1324</v>
      </c>
      <c r="F367" s="1">
        <v>832709</v>
      </c>
      <c r="I367" s="23" t="str">
        <f t="shared" si="23"/>
        <v>OPAC</v>
      </c>
    </row>
    <row r="368" spans="1:9" ht="27" x14ac:dyDescent="0.15">
      <c r="A368" s="2" t="s">
        <v>510</v>
      </c>
      <c r="B368" s="7" t="s">
        <v>511</v>
      </c>
      <c r="C368" s="7" t="s">
        <v>512</v>
      </c>
      <c r="D368" s="7" t="s">
        <v>1001</v>
      </c>
      <c r="E368" s="11" t="s">
        <v>1324</v>
      </c>
      <c r="F368" s="1">
        <v>832709</v>
      </c>
      <c r="I368" s="23" t="str">
        <f t="shared" si="23"/>
        <v>OPAC</v>
      </c>
    </row>
    <row r="369" spans="1:9" ht="27" x14ac:dyDescent="0.15">
      <c r="A369" s="2" t="s">
        <v>510</v>
      </c>
      <c r="B369" s="7" t="s">
        <v>511</v>
      </c>
      <c r="C369" s="7" t="s">
        <v>512</v>
      </c>
      <c r="D369" s="6" t="s">
        <v>889</v>
      </c>
      <c r="E369" s="11" t="s">
        <v>1324</v>
      </c>
      <c r="F369" s="1">
        <v>834413</v>
      </c>
      <c r="I369" s="23" t="str">
        <f t="shared" si="23"/>
        <v>OPAC</v>
      </c>
    </row>
    <row r="370" spans="1:9" ht="27" x14ac:dyDescent="0.15">
      <c r="A370" s="2" t="s">
        <v>510</v>
      </c>
      <c r="B370" s="7" t="s">
        <v>511</v>
      </c>
      <c r="C370" s="7" t="s">
        <v>512</v>
      </c>
      <c r="D370" s="6" t="s">
        <v>1002</v>
      </c>
      <c r="E370" s="11" t="s">
        <v>1324</v>
      </c>
      <c r="F370" s="1">
        <v>735682</v>
      </c>
      <c r="I370" s="23" t="str">
        <f t="shared" si="23"/>
        <v>OPAC</v>
      </c>
    </row>
    <row r="371" spans="1:9" x14ac:dyDescent="0.15">
      <c r="A371" s="2" t="s">
        <v>452</v>
      </c>
      <c r="B371" s="7" t="s">
        <v>453</v>
      </c>
      <c r="C371" s="7" t="s">
        <v>443</v>
      </c>
      <c r="D371" s="5" t="s">
        <v>890</v>
      </c>
      <c r="E371" s="11" t="s">
        <v>1324</v>
      </c>
      <c r="F371" s="1">
        <v>874000</v>
      </c>
      <c r="I371" s="23" t="str">
        <f t="shared" si="23"/>
        <v>OPAC</v>
      </c>
    </row>
    <row r="372" spans="1:9" x14ac:dyDescent="0.15">
      <c r="A372" s="2" t="s">
        <v>452</v>
      </c>
      <c r="B372" s="7" t="s">
        <v>453</v>
      </c>
      <c r="C372" s="7" t="s">
        <v>443</v>
      </c>
      <c r="D372" s="7" t="s">
        <v>891</v>
      </c>
      <c r="E372" s="11" t="s">
        <v>1324</v>
      </c>
      <c r="F372" s="1">
        <v>839451</v>
      </c>
      <c r="I372" s="23" t="str">
        <f t="shared" si="23"/>
        <v>OPAC</v>
      </c>
    </row>
    <row r="373" spans="1:9" x14ac:dyDescent="0.15">
      <c r="A373" s="2" t="s">
        <v>452</v>
      </c>
      <c r="B373" s="7" t="s">
        <v>453</v>
      </c>
      <c r="C373" s="7" t="s">
        <v>443</v>
      </c>
      <c r="D373" s="6" t="s">
        <v>892</v>
      </c>
      <c r="E373" s="11" t="s">
        <v>1324</v>
      </c>
      <c r="F373" s="1">
        <v>874011</v>
      </c>
      <c r="I373" s="23" t="str">
        <f t="shared" si="23"/>
        <v>OPAC</v>
      </c>
    </row>
    <row r="374" spans="1:9" x14ac:dyDescent="0.15">
      <c r="A374" s="2" t="s">
        <v>452</v>
      </c>
      <c r="B374" s="7" t="s">
        <v>453</v>
      </c>
      <c r="C374" s="7" t="s">
        <v>443</v>
      </c>
      <c r="D374" s="6" t="s">
        <v>893</v>
      </c>
      <c r="E374" s="11" t="s">
        <v>1324</v>
      </c>
      <c r="F374" s="1">
        <v>743154</v>
      </c>
      <c r="I374" s="23" t="str">
        <f t="shared" si="23"/>
        <v>OPAC</v>
      </c>
    </row>
    <row r="375" spans="1:9" x14ac:dyDescent="0.15">
      <c r="A375" s="2" t="s">
        <v>452</v>
      </c>
      <c r="B375" s="7" t="s">
        <v>453</v>
      </c>
      <c r="C375" s="7" t="s">
        <v>443</v>
      </c>
      <c r="D375" s="6" t="s">
        <v>894</v>
      </c>
      <c r="E375" s="11" t="s">
        <v>1324</v>
      </c>
      <c r="F375" s="1">
        <v>149163</v>
      </c>
      <c r="I375" s="23" t="str">
        <f t="shared" si="23"/>
        <v>OPAC</v>
      </c>
    </row>
    <row r="376" spans="1:9" x14ac:dyDescent="0.15">
      <c r="A376" s="2" t="s">
        <v>77</v>
      </c>
      <c r="B376" s="7" t="s">
        <v>78</v>
      </c>
      <c r="C376" s="7" t="s">
        <v>73</v>
      </c>
      <c r="D376" s="5" t="s">
        <v>803</v>
      </c>
      <c r="E376" s="11" t="s">
        <v>1324</v>
      </c>
      <c r="F376" s="1">
        <v>162558</v>
      </c>
      <c r="I376" s="23" t="str">
        <f t="shared" si="23"/>
        <v>OPAC</v>
      </c>
    </row>
    <row r="377" spans="1:9" ht="27" x14ac:dyDescent="0.15">
      <c r="A377" s="2" t="s">
        <v>77</v>
      </c>
      <c r="B377" s="7" t="s">
        <v>78</v>
      </c>
      <c r="C377" s="7" t="s">
        <v>73</v>
      </c>
      <c r="D377" s="6" t="s">
        <v>1360</v>
      </c>
      <c r="E377" s="13" t="s">
        <v>1324</v>
      </c>
      <c r="F377" s="1" t="s">
        <v>1323</v>
      </c>
      <c r="G377" t="s">
        <v>1363</v>
      </c>
      <c r="I377" s="23" t="str">
        <f t="shared" ref="I377" si="24">HYPERLINK(G377,"本文へのリンク")</f>
        <v>本文へのリンク</v>
      </c>
    </row>
    <row r="378" spans="1:9" ht="27" x14ac:dyDescent="0.15">
      <c r="A378" s="2" t="s">
        <v>77</v>
      </c>
      <c r="B378" s="7" t="s">
        <v>78</v>
      </c>
      <c r="C378" s="7" t="s">
        <v>73</v>
      </c>
      <c r="D378" s="6" t="s">
        <v>1361</v>
      </c>
      <c r="E378" s="13" t="s">
        <v>1324</v>
      </c>
      <c r="F378" s="1" t="s">
        <v>1323</v>
      </c>
      <c r="G378" t="s">
        <v>1364</v>
      </c>
      <c r="I378" s="23" t="str">
        <f t="shared" ref="I378" si="25">HYPERLINK(G378,"本文へのリンク")</f>
        <v>本文へのリンク</v>
      </c>
    </row>
    <row r="379" spans="1:9" ht="27" x14ac:dyDescent="0.15">
      <c r="A379" s="2" t="s">
        <v>77</v>
      </c>
      <c r="B379" s="7" t="s">
        <v>78</v>
      </c>
      <c r="C379" s="7" t="s">
        <v>73</v>
      </c>
      <c r="D379" s="6" t="s">
        <v>1368</v>
      </c>
      <c r="E379" s="13" t="s">
        <v>1324</v>
      </c>
      <c r="F379" s="1" t="s">
        <v>1323</v>
      </c>
      <c r="G379" t="s">
        <v>1365</v>
      </c>
      <c r="I379" s="23" t="str">
        <f t="shared" ref="I379" si="26">HYPERLINK(G379,"本文へのリンク")</f>
        <v>本文へのリンク</v>
      </c>
    </row>
    <row r="380" spans="1:9" ht="27" x14ac:dyDescent="0.15">
      <c r="A380" s="2" t="s">
        <v>77</v>
      </c>
      <c r="B380" s="7" t="s">
        <v>78</v>
      </c>
      <c r="C380" s="7" t="s">
        <v>73</v>
      </c>
      <c r="D380" s="6" t="s">
        <v>1366</v>
      </c>
      <c r="E380" s="13" t="s">
        <v>1324</v>
      </c>
      <c r="F380" s="1" t="s">
        <v>1323</v>
      </c>
      <c r="G380" t="s">
        <v>1367</v>
      </c>
      <c r="I380" s="23" t="str">
        <f t="shared" ref="I380" si="27">HYPERLINK(G380,"本文へのリンク")</f>
        <v>本文へのリンク</v>
      </c>
    </row>
    <row r="381" spans="1:9" ht="27" x14ac:dyDescent="0.15">
      <c r="A381" s="2" t="s">
        <v>77</v>
      </c>
      <c r="B381" s="7" t="s">
        <v>78</v>
      </c>
      <c r="C381" s="7" t="s">
        <v>73</v>
      </c>
      <c r="D381" s="6" t="s">
        <v>1362</v>
      </c>
      <c r="E381" s="13" t="s">
        <v>1324</v>
      </c>
      <c r="F381" s="1" t="s">
        <v>1323</v>
      </c>
      <c r="G381" t="s">
        <v>1369</v>
      </c>
      <c r="I381" s="23" t="str">
        <f t="shared" ref="I381:I383" si="28">HYPERLINK(G381,"本文へのリンク")</f>
        <v>本文へのリンク</v>
      </c>
    </row>
    <row r="382" spans="1:9" ht="40.5" x14ac:dyDescent="0.15">
      <c r="A382" s="2" t="s">
        <v>77</v>
      </c>
      <c r="B382" s="7" t="s">
        <v>78</v>
      </c>
      <c r="C382" s="7" t="s">
        <v>73</v>
      </c>
      <c r="D382" s="6" t="s">
        <v>804</v>
      </c>
      <c r="E382" s="13" t="s">
        <v>1324</v>
      </c>
      <c r="F382" s="1" t="s">
        <v>1323</v>
      </c>
      <c r="G382" t="s">
        <v>1334</v>
      </c>
      <c r="I382" s="23" t="str">
        <f t="shared" si="28"/>
        <v>本文へのリンク</v>
      </c>
    </row>
    <row r="383" spans="1:9" ht="27" x14ac:dyDescent="0.15">
      <c r="A383" s="2" t="s">
        <v>77</v>
      </c>
      <c r="B383" s="7" t="s">
        <v>78</v>
      </c>
      <c r="C383" s="7" t="s">
        <v>73</v>
      </c>
      <c r="D383" s="6" t="s">
        <v>805</v>
      </c>
      <c r="E383" s="13" t="s">
        <v>1324</v>
      </c>
      <c r="F383" s="1" t="s">
        <v>1323</v>
      </c>
      <c r="G383" t="s">
        <v>1335</v>
      </c>
      <c r="I383" s="23" t="str">
        <f t="shared" si="28"/>
        <v>本文へのリンク</v>
      </c>
    </row>
    <row r="384" spans="1:9" x14ac:dyDescent="0.15">
      <c r="A384" s="2" t="s">
        <v>77</v>
      </c>
      <c r="B384" s="7" t="s">
        <v>78</v>
      </c>
      <c r="C384" s="7" t="s">
        <v>73</v>
      </c>
      <c r="D384" s="6" t="s">
        <v>806</v>
      </c>
      <c r="E384" s="11" t="s">
        <v>1324</v>
      </c>
      <c r="F384" s="1">
        <v>858753</v>
      </c>
      <c r="I384" s="23" t="str">
        <f t="shared" ref="I384:I387" si="29">HYPERLINK("http://klibs1.kj.yamagata-u.ac.jp/mylimedio/search/search.do?keyword=%23ID%3D"&amp;F384,"OPAC")</f>
        <v>OPAC</v>
      </c>
    </row>
    <row r="385" spans="1:9" x14ac:dyDescent="0.15">
      <c r="A385" s="2" t="s">
        <v>77</v>
      </c>
      <c r="B385" s="7" t="s">
        <v>78</v>
      </c>
      <c r="C385" s="7" t="s">
        <v>73</v>
      </c>
      <c r="D385" s="6" t="s">
        <v>807</v>
      </c>
      <c r="E385" s="11" t="s">
        <v>1324</v>
      </c>
      <c r="F385" s="1">
        <v>860242</v>
      </c>
      <c r="I385" s="23" t="str">
        <f t="shared" si="29"/>
        <v>OPAC</v>
      </c>
    </row>
    <row r="386" spans="1:9" x14ac:dyDescent="0.15">
      <c r="A386" s="2" t="s">
        <v>77</v>
      </c>
      <c r="B386" s="7" t="s">
        <v>78</v>
      </c>
      <c r="C386" s="7" t="s">
        <v>73</v>
      </c>
      <c r="D386" s="6" t="s">
        <v>808</v>
      </c>
      <c r="E386" s="11" t="s">
        <v>1324</v>
      </c>
      <c r="F386" s="1">
        <v>867717</v>
      </c>
      <c r="I386" s="23" t="str">
        <f t="shared" si="29"/>
        <v>OPAC</v>
      </c>
    </row>
    <row r="387" spans="1:9" ht="27" x14ac:dyDescent="0.15">
      <c r="A387" s="2" t="s">
        <v>522</v>
      </c>
      <c r="B387" s="7" t="s">
        <v>523</v>
      </c>
      <c r="C387" s="7" t="s">
        <v>524</v>
      </c>
      <c r="D387" s="5" t="s">
        <v>715</v>
      </c>
      <c r="E387" s="11" t="s">
        <v>1324</v>
      </c>
      <c r="F387" s="1">
        <v>482432</v>
      </c>
      <c r="I387" s="23" t="str">
        <f t="shared" si="29"/>
        <v>OPAC</v>
      </c>
    </row>
    <row r="388" spans="1:9" ht="27" x14ac:dyDescent="0.15">
      <c r="A388" s="2" t="s">
        <v>522</v>
      </c>
      <c r="B388" s="7" t="s">
        <v>523</v>
      </c>
      <c r="C388" s="7" t="s">
        <v>524</v>
      </c>
      <c r="D388" s="7" t="s">
        <v>716</v>
      </c>
      <c r="E388" s="11" t="s">
        <v>1358</v>
      </c>
      <c r="F388" s="1" t="s">
        <v>1323</v>
      </c>
    </row>
    <row r="389" spans="1:9" x14ac:dyDescent="0.15">
      <c r="A389" s="2" t="s">
        <v>360</v>
      </c>
      <c r="B389" s="7" t="s">
        <v>361</v>
      </c>
      <c r="C389" s="7" t="s">
        <v>362</v>
      </c>
      <c r="D389" s="5" t="s">
        <v>959</v>
      </c>
      <c r="E389" s="11" t="s">
        <v>1324</v>
      </c>
      <c r="F389" s="1">
        <v>852390</v>
      </c>
      <c r="I389" s="23" t="str">
        <f>HYPERLINK("http://klibs1.kj.yamagata-u.ac.jp/mylimedio/search/search.do?keyword=%23ID%3D"&amp;F389,"OPAC")</f>
        <v>OPAC</v>
      </c>
    </row>
    <row r="390" spans="1:9" ht="27" x14ac:dyDescent="0.15">
      <c r="A390" s="2" t="s">
        <v>360</v>
      </c>
      <c r="B390" s="7" t="s">
        <v>361</v>
      </c>
      <c r="C390" s="7" t="s">
        <v>362</v>
      </c>
      <c r="D390" s="7" t="s">
        <v>960</v>
      </c>
      <c r="E390" s="11" t="s">
        <v>1324</v>
      </c>
      <c r="F390" s="1" t="s">
        <v>1349</v>
      </c>
      <c r="I390" s="23" t="str">
        <f t="shared" ref="I390:I391" si="30">HYPERLINK(F390,"OPAC")</f>
        <v>OPAC</v>
      </c>
    </row>
    <row r="391" spans="1:9" s="17" customFormat="1" x14ac:dyDescent="0.15">
      <c r="A391" s="4" t="s">
        <v>360</v>
      </c>
      <c r="B391" s="15" t="s">
        <v>361</v>
      </c>
      <c r="C391" s="15" t="s">
        <v>362</v>
      </c>
      <c r="D391" s="16" t="s">
        <v>1339</v>
      </c>
      <c r="E391" s="11" t="s">
        <v>1324</v>
      </c>
      <c r="F391" s="17" t="s">
        <v>1350</v>
      </c>
      <c r="I391" s="23" t="str">
        <f t="shared" si="30"/>
        <v>OPAC</v>
      </c>
    </row>
    <row r="392" spans="1:9" x14ac:dyDescent="0.15">
      <c r="A392" s="2" t="s">
        <v>360</v>
      </c>
      <c r="B392" s="7" t="s">
        <v>361</v>
      </c>
      <c r="C392" s="7" t="s">
        <v>362</v>
      </c>
      <c r="D392" s="6" t="s">
        <v>961</v>
      </c>
      <c r="E392" s="11" t="s">
        <v>1358</v>
      </c>
      <c r="F392" s="1" t="s">
        <v>1323</v>
      </c>
    </row>
    <row r="393" spans="1:9" ht="27" x14ac:dyDescent="0.15">
      <c r="A393" s="3">
        <v>15107</v>
      </c>
      <c r="B393" s="6" t="s">
        <v>1076</v>
      </c>
      <c r="C393" s="6" t="s">
        <v>362</v>
      </c>
      <c r="D393" s="6" t="s">
        <v>1077</v>
      </c>
      <c r="E393" s="11" t="s">
        <v>1324</v>
      </c>
      <c r="F393" s="1">
        <v>868237</v>
      </c>
      <c r="I393" s="23" t="str">
        <f t="shared" ref="I393:I404" si="31">HYPERLINK("http://klibs1.kj.yamagata-u.ac.jp/mylimedio/search/search.do?keyword=%23ID%3D"&amp;F393,"OPAC")</f>
        <v>OPAC</v>
      </c>
    </row>
    <row r="394" spans="1:9" x14ac:dyDescent="0.15">
      <c r="A394" s="3">
        <v>15107</v>
      </c>
      <c r="B394" s="6" t="s">
        <v>1076</v>
      </c>
      <c r="C394" s="6" t="s">
        <v>362</v>
      </c>
      <c r="D394" s="6" t="s">
        <v>1078</v>
      </c>
      <c r="E394" s="11" t="s">
        <v>1324</v>
      </c>
      <c r="F394" s="1">
        <v>860973</v>
      </c>
      <c r="I394" s="23" t="str">
        <f t="shared" si="31"/>
        <v>OPAC</v>
      </c>
    </row>
    <row r="395" spans="1:9" ht="27" x14ac:dyDescent="0.15">
      <c r="A395" s="3">
        <v>15107</v>
      </c>
      <c r="B395" s="6" t="s">
        <v>1076</v>
      </c>
      <c r="C395" s="6" t="s">
        <v>362</v>
      </c>
      <c r="D395" s="6" t="s">
        <v>1079</v>
      </c>
      <c r="E395" s="11" t="s">
        <v>1324</v>
      </c>
      <c r="F395" s="1">
        <v>864877</v>
      </c>
      <c r="I395" s="23" t="str">
        <f t="shared" si="31"/>
        <v>OPAC</v>
      </c>
    </row>
    <row r="396" spans="1:9" ht="27" x14ac:dyDescent="0.15">
      <c r="A396" s="2" t="s">
        <v>304</v>
      </c>
      <c r="B396" s="7" t="s">
        <v>305</v>
      </c>
      <c r="C396" s="7" t="s">
        <v>244</v>
      </c>
      <c r="D396" s="5" t="s">
        <v>606</v>
      </c>
      <c r="E396" s="11" t="s">
        <v>1324</v>
      </c>
      <c r="F396" s="1">
        <v>869681</v>
      </c>
      <c r="I396" s="23" t="str">
        <f t="shared" si="31"/>
        <v>OPAC</v>
      </c>
    </row>
    <row r="397" spans="1:9" x14ac:dyDescent="0.15">
      <c r="A397" s="2" t="s">
        <v>304</v>
      </c>
      <c r="B397" s="7" t="s">
        <v>305</v>
      </c>
      <c r="C397" s="7" t="s">
        <v>244</v>
      </c>
      <c r="D397" s="7" t="s">
        <v>1047</v>
      </c>
      <c r="E397" s="11" t="s">
        <v>1324</v>
      </c>
      <c r="F397" s="1">
        <v>145764</v>
      </c>
      <c r="I397" s="23" t="str">
        <f t="shared" si="31"/>
        <v>OPAC</v>
      </c>
    </row>
    <row r="398" spans="1:9" x14ac:dyDescent="0.15">
      <c r="A398" s="2" t="s">
        <v>304</v>
      </c>
      <c r="B398" s="7" t="s">
        <v>305</v>
      </c>
      <c r="C398" s="7" t="s">
        <v>244</v>
      </c>
      <c r="D398" s="7" t="s">
        <v>1048</v>
      </c>
      <c r="E398" s="11" t="s">
        <v>1324</v>
      </c>
      <c r="F398" s="1">
        <v>147697</v>
      </c>
      <c r="I398" s="23" t="str">
        <f t="shared" si="31"/>
        <v>OPAC</v>
      </c>
    </row>
    <row r="399" spans="1:9" ht="27" x14ac:dyDescent="0.15">
      <c r="A399" s="2" t="s">
        <v>306</v>
      </c>
      <c r="B399" s="7" t="s">
        <v>307</v>
      </c>
      <c r="C399" s="7" t="s">
        <v>244</v>
      </c>
      <c r="D399" s="5" t="s">
        <v>606</v>
      </c>
      <c r="E399" s="11" t="s">
        <v>1324</v>
      </c>
      <c r="F399" s="1">
        <v>869681</v>
      </c>
      <c r="I399" s="23" t="str">
        <f t="shared" si="31"/>
        <v>OPAC</v>
      </c>
    </row>
    <row r="400" spans="1:9" x14ac:dyDescent="0.15">
      <c r="A400" s="2" t="s">
        <v>306</v>
      </c>
      <c r="B400" s="7" t="s">
        <v>307</v>
      </c>
      <c r="C400" s="7" t="s">
        <v>244</v>
      </c>
      <c r="D400" s="7" t="s">
        <v>1045</v>
      </c>
      <c r="E400" s="11" t="s">
        <v>1324</v>
      </c>
      <c r="F400" s="1">
        <v>145764</v>
      </c>
      <c r="I400" s="23" t="str">
        <f t="shared" si="31"/>
        <v>OPAC</v>
      </c>
    </row>
    <row r="401" spans="1:9" x14ac:dyDescent="0.15">
      <c r="A401" s="2" t="s">
        <v>306</v>
      </c>
      <c r="B401" s="7" t="s">
        <v>307</v>
      </c>
      <c r="C401" s="7" t="s">
        <v>244</v>
      </c>
      <c r="D401" s="7" t="s">
        <v>1046</v>
      </c>
      <c r="E401" s="11" t="s">
        <v>1324</v>
      </c>
      <c r="F401" s="1">
        <v>147697</v>
      </c>
      <c r="I401" s="23" t="str">
        <f t="shared" si="31"/>
        <v>OPAC</v>
      </c>
    </row>
    <row r="402" spans="1:9" x14ac:dyDescent="0.15">
      <c r="A402" s="2" t="s">
        <v>54</v>
      </c>
      <c r="B402" s="7" t="s">
        <v>55</v>
      </c>
      <c r="C402" s="7" t="s">
        <v>56</v>
      </c>
      <c r="D402" s="5" t="s">
        <v>572</v>
      </c>
      <c r="E402" s="11" t="s">
        <v>1324</v>
      </c>
      <c r="F402" s="1">
        <v>795256</v>
      </c>
      <c r="I402" s="23" t="str">
        <f t="shared" si="31"/>
        <v>OPAC</v>
      </c>
    </row>
    <row r="403" spans="1:9" ht="27" x14ac:dyDescent="0.15">
      <c r="A403" s="2" t="s">
        <v>54</v>
      </c>
      <c r="B403" s="7" t="s">
        <v>55</v>
      </c>
      <c r="C403" s="7" t="s">
        <v>56</v>
      </c>
      <c r="D403" s="7" t="s">
        <v>865</v>
      </c>
      <c r="E403" s="11" t="s">
        <v>1324</v>
      </c>
      <c r="F403" s="1">
        <v>744337</v>
      </c>
      <c r="I403" s="23" t="str">
        <f t="shared" si="31"/>
        <v>OPAC</v>
      </c>
    </row>
    <row r="404" spans="1:9" x14ac:dyDescent="0.15">
      <c r="A404" s="2" t="s">
        <v>54</v>
      </c>
      <c r="B404" s="7" t="s">
        <v>55</v>
      </c>
      <c r="C404" s="7" t="s">
        <v>56</v>
      </c>
      <c r="D404" s="6" t="s">
        <v>866</v>
      </c>
      <c r="E404" s="11" t="s">
        <v>1324</v>
      </c>
      <c r="F404" s="1">
        <v>764773</v>
      </c>
      <c r="I404" s="23" t="str">
        <f t="shared" si="31"/>
        <v>OPAC</v>
      </c>
    </row>
    <row r="405" spans="1:9" ht="27" x14ac:dyDescent="0.15">
      <c r="A405" s="2" t="s">
        <v>363</v>
      </c>
      <c r="B405" s="7" t="s">
        <v>364</v>
      </c>
      <c r="C405" s="7" t="s">
        <v>362</v>
      </c>
      <c r="D405" s="5" t="s">
        <v>674</v>
      </c>
      <c r="E405" s="11" t="s">
        <v>1358</v>
      </c>
      <c r="F405" s="1" t="s">
        <v>1323</v>
      </c>
    </row>
    <row r="406" spans="1:9" x14ac:dyDescent="0.15">
      <c r="A406" s="2" t="s">
        <v>363</v>
      </c>
      <c r="B406" s="7" t="s">
        <v>364</v>
      </c>
      <c r="C406" s="7" t="s">
        <v>362</v>
      </c>
      <c r="D406" s="7" t="s">
        <v>675</v>
      </c>
      <c r="E406" s="11" t="s">
        <v>1324</v>
      </c>
      <c r="F406" s="1">
        <v>756713</v>
      </c>
      <c r="I406" s="23" t="str">
        <f t="shared" ref="I406:I416" si="32">HYPERLINK("http://klibs1.kj.yamagata-u.ac.jp/mylimedio/search/search.do?keyword=%23ID%3D"&amp;F406,"OPAC")</f>
        <v>OPAC</v>
      </c>
    </row>
    <row r="407" spans="1:9" ht="27" x14ac:dyDescent="0.15">
      <c r="A407" s="2" t="s">
        <v>279</v>
      </c>
      <c r="B407" s="7" t="s">
        <v>280</v>
      </c>
      <c r="C407" s="7" t="s">
        <v>244</v>
      </c>
      <c r="D407" s="5" t="s">
        <v>602</v>
      </c>
      <c r="E407" s="11" t="s">
        <v>1324</v>
      </c>
      <c r="F407" s="1">
        <v>859643</v>
      </c>
      <c r="I407" s="23" t="str">
        <f t="shared" si="32"/>
        <v>OPAC</v>
      </c>
    </row>
    <row r="408" spans="1:9" ht="27" x14ac:dyDescent="0.15">
      <c r="A408" s="2" t="s">
        <v>242</v>
      </c>
      <c r="B408" s="7" t="s">
        <v>243</v>
      </c>
      <c r="C408" s="7" t="s">
        <v>244</v>
      </c>
      <c r="D408" s="5" t="s">
        <v>606</v>
      </c>
      <c r="E408" s="11" t="s">
        <v>1324</v>
      </c>
      <c r="F408" s="1">
        <v>869681</v>
      </c>
      <c r="I408" s="23" t="str">
        <f t="shared" si="32"/>
        <v>OPAC</v>
      </c>
    </row>
    <row r="409" spans="1:9" x14ac:dyDescent="0.15">
      <c r="A409" s="2" t="s">
        <v>234</v>
      </c>
      <c r="B409" s="7" t="s">
        <v>235</v>
      </c>
      <c r="C409" s="7" t="s">
        <v>236</v>
      </c>
      <c r="D409" s="5" t="s">
        <v>607</v>
      </c>
      <c r="E409" s="11" t="s">
        <v>1324</v>
      </c>
      <c r="F409" s="1">
        <v>794046</v>
      </c>
      <c r="I409" s="23" t="str">
        <f t="shared" si="32"/>
        <v>OPAC</v>
      </c>
    </row>
    <row r="410" spans="1:9" x14ac:dyDescent="0.15">
      <c r="A410" s="2" t="s">
        <v>237</v>
      </c>
      <c r="B410" s="7" t="s">
        <v>238</v>
      </c>
      <c r="C410" s="7" t="s">
        <v>236</v>
      </c>
      <c r="D410" s="5" t="s">
        <v>607</v>
      </c>
      <c r="E410" s="11" t="s">
        <v>1324</v>
      </c>
      <c r="F410" s="1">
        <v>794046</v>
      </c>
      <c r="I410" s="23" t="str">
        <f t="shared" si="32"/>
        <v>OPAC</v>
      </c>
    </row>
    <row r="411" spans="1:9" ht="27" x14ac:dyDescent="0.15">
      <c r="A411" s="2" t="s">
        <v>431</v>
      </c>
      <c r="B411" s="7" t="s">
        <v>432</v>
      </c>
      <c r="C411" s="7" t="s">
        <v>354</v>
      </c>
      <c r="D411" s="5" t="s">
        <v>589</v>
      </c>
      <c r="E411" s="11" t="s">
        <v>1324</v>
      </c>
      <c r="F411" s="1">
        <v>849841</v>
      </c>
      <c r="I411" s="23" t="str">
        <f t="shared" si="32"/>
        <v>OPAC</v>
      </c>
    </row>
    <row r="412" spans="1:9" ht="27" x14ac:dyDescent="0.15">
      <c r="A412" s="2" t="s">
        <v>433</v>
      </c>
      <c r="B412" s="7" t="s">
        <v>434</v>
      </c>
      <c r="C412" s="7" t="s">
        <v>354</v>
      </c>
      <c r="D412" s="5" t="s">
        <v>589</v>
      </c>
      <c r="E412" s="11" t="s">
        <v>1324</v>
      </c>
      <c r="F412" s="1">
        <v>849841</v>
      </c>
      <c r="I412" s="23" t="str">
        <f t="shared" si="32"/>
        <v>OPAC</v>
      </c>
    </row>
    <row r="413" spans="1:9" ht="27" x14ac:dyDescent="0.15">
      <c r="A413" s="2" t="s">
        <v>300</v>
      </c>
      <c r="B413" s="7" t="s">
        <v>301</v>
      </c>
      <c r="C413" s="7" t="s">
        <v>236</v>
      </c>
      <c r="D413" s="5" t="s">
        <v>582</v>
      </c>
      <c r="E413" s="11" t="s">
        <v>1324</v>
      </c>
      <c r="F413" s="1">
        <v>862825</v>
      </c>
      <c r="I413" s="23" t="str">
        <f t="shared" si="32"/>
        <v>OPAC</v>
      </c>
    </row>
    <row r="414" spans="1:9" ht="27" x14ac:dyDescent="0.15">
      <c r="A414" s="2" t="s">
        <v>298</v>
      </c>
      <c r="B414" s="7" t="s">
        <v>299</v>
      </c>
      <c r="C414" s="7" t="s">
        <v>236</v>
      </c>
      <c r="D414" s="5" t="s">
        <v>583</v>
      </c>
      <c r="E414" s="11" t="s">
        <v>1324</v>
      </c>
      <c r="F414" s="1">
        <v>862825</v>
      </c>
      <c r="I414" s="23" t="str">
        <f t="shared" si="32"/>
        <v>OPAC</v>
      </c>
    </row>
    <row r="415" spans="1:9" ht="27" x14ac:dyDescent="0.15">
      <c r="A415" s="2" t="s">
        <v>302</v>
      </c>
      <c r="B415" s="7" t="s">
        <v>303</v>
      </c>
      <c r="C415" s="7" t="s">
        <v>205</v>
      </c>
      <c r="D415" s="5" t="s">
        <v>599</v>
      </c>
      <c r="E415" s="11" t="s">
        <v>1324</v>
      </c>
      <c r="F415" s="1">
        <v>738419</v>
      </c>
      <c r="I415" s="23" t="str">
        <f t="shared" si="32"/>
        <v>OPAC</v>
      </c>
    </row>
    <row r="416" spans="1:9" ht="27" x14ac:dyDescent="0.15">
      <c r="A416" s="2" t="s">
        <v>203</v>
      </c>
      <c r="B416" s="7" t="s">
        <v>204</v>
      </c>
      <c r="C416" s="7" t="s">
        <v>205</v>
      </c>
      <c r="D416" s="5" t="s">
        <v>745</v>
      </c>
      <c r="E416" s="11" t="s">
        <v>1324</v>
      </c>
      <c r="F416" s="1">
        <v>752528</v>
      </c>
      <c r="I416" s="23" t="str">
        <f t="shared" si="32"/>
        <v>OPAC</v>
      </c>
    </row>
    <row r="417" spans="1:9" ht="27" x14ac:dyDescent="0.15">
      <c r="A417" s="2" t="s">
        <v>203</v>
      </c>
      <c r="B417" s="7" t="s">
        <v>204</v>
      </c>
      <c r="C417" s="7" t="s">
        <v>205</v>
      </c>
      <c r="D417" s="7" t="s">
        <v>746</v>
      </c>
      <c r="E417" s="11" t="s">
        <v>1358</v>
      </c>
      <c r="F417" s="1" t="s">
        <v>1323</v>
      </c>
    </row>
    <row r="418" spans="1:9" x14ac:dyDescent="0.15">
      <c r="A418" s="2" t="s">
        <v>439</v>
      </c>
      <c r="B418" s="7" t="s">
        <v>440</v>
      </c>
      <c r="C418" s="7" t="s">
        <v>336</v>
      </c>
      <c r="D418" s="5" t="s">
        <v>927</v>
      </c>
      <c r="E418" s="11" t="s">
        <v>1324</v>
      </c>
      <c r="F418" s="1">
        <v>760150</v>
      </c>
      <c r="I418" s="23" t="str">
        <f t="shared" ref="I418:I435" si="33">HYPERLINK("http://klibs1.kj.yamagata-u.ac.jp/mylimedio/search/search.do?keyword=%23ID%3D"&amp;F418,"OPAC")</f>
        <v>OPAC</v>
      </c>
    </row>
    <row r="419" spans="1:9" x14ac:dyDescent="0.15">
      <c r="A419" s="2" t="s">
        <v>439</v>
      </c>
      <c r="B419" s="7" t="s">
        <v>440</v>
      </c>
      <c r="C419" s="7" t="s">
        <v>336</v>
      </c>
      <c r="D419" s="7" t="s">
        <v>928</v>
      </c>
      <c r="E419" s="11" t="s">
        <v>1324</v>
      </c>
      <c r="F419" s="1">
        <v>293286</v>
      </c>
      <c r="I419" s="23" t="str">
        <f t="shared" si="33"/>
        <v>OPAC</v>
      </c>
    </row>
    <row r="420" spans="1:9" s="17" customFormat="1" ht="27" x14ac:dyDescent="0.15">
      <c r="A420" s="4" t="s">
        <v>439</v>
      </c>
      <c r="B420" s="15" t="s">
        <v>440</v>
      </c>
      <c r="C420" s="15" t="s">
        <v>336</v>
      </c>
      <c r="D420" s="16" t="s">
        <v>1351</v>
      </c>
      <c r="E420" s="11" t="s">
        <v>1324</v>
      </c>
      <c r="F420" s="17">
        <v>308739</v>
      </c>
      <c r="I420" s="23" t="str">
        <f t="shared" si="33"/>
        <v>OPAC</v>
      </c>
    </row>
    <row r="421" spans="1:9" s="17" customFormat="1" ht="27" x14ac:dyDescent="0.15">
      <c r="A421" s="4" t="s">
        <v>439</v>
      </c>
      <c r="B421" s="15" t="s">
        <v>440</v>
      </c>
      <c r="C421" s="15" t="s">
        <v>336</v>
      </c>
      <c r="D421" s="16" t="s">
        <v>1352</v>
      </c>
      <c r="E421" s="11" t="s">
        <v>1324</v>
      </c>
      <c r="F421" s="17">
        <v>345691</v>
      </c>
      <c r="I421" s="23" t="str">
        <f t="shared" si="33"/>
        <v>OPAC</v>
      </c>
    </row>
    <row r="422" spans="1:9" x14ac:dyDescent="0.15">
      <c r="A422" s="2" t="s">
        <v>439</v>
      </c>
      <c r="B422" s="7" t="s">
        <v>440</v>
      </c>
      <c r="C422" s="7" t="s">
        <v>336</v>
      </c>
      <c r="D422" s="6" t="s">
        <v>921</v>
      </c>
      <c r="E422" s="11" t="s">
        <v>1324</v>
      </c>
      <c r="F422" s="1">
        <v>656831</v>
      </c>
      <c r="I422" s="23" t="str">
        <f t="shared" si="33"/>
        <v>OPAC</v>
      </c>
    </row>
    <row r="423" spans="1:9" x14ac:dyDescent="0.15">
      <c r="A423" s="2" t="s">
        <v>350</v>
      </c>
      <c r="B423" s="7" t="s">
        <v>351</v>
      </c>
      <c r="C423" s="7" t="s">
        <v>56</v>
      </c>
      <c r="D423" s="5" t="s">
        <v>571</v>
      </c>
      <c r="E423" s="11" t="s">
        <v>1324</v>
      </c>
      <c r="F423" s="1">
        <v>837816</v>
      </c>
      <c r="I423" s="23" t="str">
        <f t="shared" si="33"/>
        <v>OPAC</v>
      </c>
    </row>
    <row r="424" spans="1:9" x14ac:dyDescent="0.15">
      <c r="A424" s="2" t="s">
        <v>488</v>
      </c>
      <c r="B424" s="7" t="s">
        <v>489</v>
      </c>
      <c r="C424" s="7" t="s">
        <v>443</v>
      </c>
      <c r="D424" s="5" t="s">
        <v>677</v>
      </c>
      <c r="E424" s="11" t="s">
        <v>1324</v>
      </c>
      <c r="F424" s="1">
        <v>843033</v>
      </c>
      <c r="I424" s="23" t="str">
        <f t="shared" si="33"/>
        <v>OPAC</v>
      </c>
    </row>
    <row r="425" spans="1:9" x14ac:dyDescent="0.15">
      <c r="A425" s="2" t="s">
        <v>488</v>
      </c>
      <c r="B425" s="7" t="s">
        <v>489</v>
      </c>
      <c r="C425" s="7" t="s">
        <v>443</v>
      </c>
      <c r="D425" s="7" t="s">
        <v>678</v>
      </c>
      <c r="E425" s="11" t="s">
        <v>1324</v>
      </c>
      <c r="F425" s="1">
        <v>341983</v>
      </c>
      <c r="I425" s="23" t="str">
        <f t="shared" si="33"/>
        <v>OPAC</v>
      </c>
    </row>
    <row r="426" spans="1:9" x14ac:dyDescent="0.15">
      <c r="A426" s="2" t="s">
        <v>488</v>
      </c>
      <c r="B426" s="7" t="s">
        <v>489</v>
      </c>
      <c r="C426" s="7" t="s">
        <v>443</v>
      </c>
      <c r="D426" s="6" t="s">
        <v>679</v>
      </c>
      <c r="E426" s="11" t="s">
        <v>1324</v>
      </c>
      <c r="F426" s="1">
        <v>341977</v>
      </c>
      <c r="I426" s="23" t="str">
        <f t="shared" si="33"/>
        <v>OPAC</v>
      </c>
    </row>
    <row r="427" spans="1:9" x14ac:dyDescent="0.15">
      <c r="A427" s="2" t="s">
        <v>488</v>
      </c>
      <c r="B427" s="7" t="s">
        <v>489</v>
      </c>
      <c r="C427" s="7" t="s">
        <v>443</v>
      </c>
      <c r="D427" s="6" t="s">
        <v>680</v>
      </c>
      <c r="E427" s="11" t="s">
        <v>1324</v>
      </c>
      <c r="F427" s="1">
        <v>249237</v>
      </c>
      <c r="I427" s="23" t="str">
        <f t="shared" si="33"/>
        <v>OPAC</v>
      </c>
    </row>
    <row r="428" spans="1:9" x14ac:dyDescent="0.15">
      <c r="A428" s="2" t="s">
        <v>488</v>
      </c>
      <c r="B428" s="7" t="s">
        <v>489</v>
      </c>
      <c r="C428" s="7" t="s">
        <v>443</v>
      </c>
      <c r="D428" s="6" t="s">
        <v>681</v>
      </c>
      <c r="E428" s="11" t="s">
        <v>1324</v>
      </c>
      <c r="F428" s="1">
        <v>757643</v>
      </c>
      <c r="I428" s="23" t="str">
        <f t="shared" si="33"/>
        <v>OPAC</v>
      </c>
    </row>
    <row r="429" spans="1:9" x14ac:dyDescent="0.15">
      <c r="A429" s="2" t="s">
        <v>488</v>
      </c>
      <c r="B429" s="7" t="s">
        <v>489</v>
      </c>
      <c r="C429" s="7" t="s">
        <v>443</v>
      </c>
      <c r="D429" s="6" t="s">
        <v>682</v>
      </c>
      <c r="E429" s="11" t="s">
        <v>1324</v>
      </c>
      <c r="F429" s="1">
        <v>341984</v>
      </c>
      <c r="I429" s="23" t="str">
        <f t="shared" si="33"/>
        <v>OPAC</v>
      </c>
    </row>
    <row r="430" spans="1:9" x14ac:dyDescent="0.15">
      <c r="A430" s="3">
        <v>15157</v>
      </c>
      <c r="B430" s="6" t="s">
        <v>1080</v>
      </c>
      <c r="C430" s="6" t="s">
        <v>236</v>
      </c>
      <c r="D430" s="6" t="s">
        <v>1081</v>
      </c>
      <c r="E430" s="11" t="s">
        <v>1324</v>
      </c>
      <c r="F430" s="1">
        <v>282393</v>
      </c>
      <c r="I430" s="23" t="str">
        <f t="shared" si="33"/>
        <v>OPAC</v>
      </c>
    </row>
    <row r="431" spans="1:9" x14ac:dyDescent="0.15">
      <c r="A431" s="3">
        <v>15157</v>
      </c>
      <c r="B431" s="6" t="s">
        <v>1080</v>
      </c>
      <c r="C431" s="6" t="s">
        <v>236</v>
      </c>
      <c r="D431" s="6" t="s">
        <v>1082</v>
      </c>
      <c r="E431" s="11" t="s">
        <v>1324</v>
      </c>
      <c r="F431" s="1">
        <v>482340</v>
      </c>
      <c r="I431" s="23" t="str">
        <f t="shared" si="33"/>
        <v>OPAC</v>
      </c>
    </row>
    <row r="432" spans="1:9" x14ac:dyDescent="0.15">
      <c r="A432" s="2" t="s">
        <v>348</v>
      </c>
      <c r="B432" s="7" t="s">
        <v>349</v>
      </c>
      <c r="C432" s="7" t="s">
        <v>56</v>
      </c>
      <c r="D432" s="5" t="s">
        <v>572</v>
      </c>
      <c r="E432" s="11" t="s">
        <v>1324</v>
      </c>
      <c r="F432" s="1">
        <v>795256</v>
      </c>
      <c r="I432" s="23" t="str">
        <f t="shared" si="33"/>
        <v>OPAC</v>
      </c>
    </row>
    <row r="433" spans="1:9" ht="27" x14ac:dyDescent="0.15">
      <c r="A433" s="2" t="s">
        <v>352</v>
      </c>
      <c r="B433" s="7" t="s">
        <v>353</v>
      </c>
      <c r="C433" s="7" t="s">
        <v>354</v>
      </c>
      <c r="D433" s="5" t="s">
        <v>595</v>
      </c>
      <c r="E433" s="11" t="s">
        <v>1324</v>
      </c>
      <c r="F433" s="1">
        <v>855937</v>
      </c>
      <c r="I433" s="23" t="str">
        <f t="shared" si="33"/>
        <v>OPAC</v>
      </c>
    </row>
    <row r="434" spans="1:9" ht="27" x14ac:dyDescent="0.15">
      <c r="A434" s="3">
        <v>15187</v>
      </c>
      <c r="B434" s="6" t="s">
        <v>1083</v>
      </c>
      <c r="C434" s="6" t="s">
        <v>1084</v>
      </c>
      <c r="D434" s="6" t="s">
        <v>1085</v>
      </c>
      <c r="E434" s="11" t="s">
        <v>1324</v>
      </c>
      <c r="F434" s="1">
        <v>785077</v>
      </c>
      <c r="H434" s="1">
        <v>8</v>
      </c>
      <c r="I434" s="23" t="str">
        <f>HYPERLINK("http://klibs1.kj.yamagata-u.ac.jp/mylimedio/search/search.do?keyword=%23ID%3D"&amp;F434,"工学部図書館に所蔵あり")</f>
        <v>工学部図書館に所蔵あり</v>
      </c>
    </row>
    <row r="435" spans="1:9" ht="27" x14ac:dyDescent="0.15">
      <c r="A435" s="3">
        <v>15187</v>
      </c>
      <c r="B435" s="6" t="s">
        <v>1083</v>
      </c>
      <c r="C435" s="6" t="s">
        <v>1084</v>
      </c>
      <c r="D435" s="6" t="s">
        <v>1086</v>
      </c>
      <c r="E435" s="11" t="s">
        <v>1324</v>
      </c>
      <c r="F435" s="1">
        <v>221307</v>
      </c>
      <c r="I435" s="23" t="str">
        <f t="shared" si="33"/>
        <v>OPAC</v>
      </c>
    </row>
    <row r="436" spans="1:9" ht="27" x14ac:dyDescent="0.15">
      <c r="A436" s="3">
        <v>15187</v>
      </c>
      <c r="B436" s="6" t="s">
        <v>1083</v>
      </c>
      <c r="C436" s="6" t="s">
        <v>1084</v>
      </c>
      <c r="D436" s="6" t="s">
        <v>1087</v>
      </c>
      <c r="E436" s="11" t="s">
        <v>1358</v>
      </c>
      <c r="F436" s="1" t="s">
        <v>1323</v>
      </c>
    </row>
    <row r="437" spans="1:9" ht="27" x14ac:dyDescent="0.15">
      <c r="A437" s="3">
        <v>15187</v>
      </c>
      <c r="B437" s="6" t="s">
        <v>1083</v>
      </c>
      <c r="C437" s="6" t="s">
        <v>1084</v>
      </c>
      <c r="D437" s="6" t="s">
        <v>1088</v>
      </c>
      <c r="E437" s="11" t="s">
        <v>1324</v>
      </c>
      <c r="F437" s="1">
        <v>854759</v>
      </c>
      <c r="H437" s="1">
        <v>8</v>
      </c>
      <c r="I437" s="23" t="str">
        <f>HYPERLINK("http://klibs1.kj.yamagata-u.ac.jp/mylimedio/search/search.do?keyword=%23ID%3D"&amp;F437,"工学部図書館に所蔵あり")</f>
        <v>工学部図書館に所蔵あり</v>
      </c>
    </row>
    <row r="438" spans="1:9" ht="27" x14ac:dyDescent="0.15">
      <c r="A438" s="2" t="s">
        <v>268</v>
      </c>
      <c r="B438" s="7" t="s">
        <v>269</v>
      </c>
      <c r="C438" s="7" t="s">
        <v>205</v>
      </c>
      <c r="D438" s="5" t="s">
        <v>821</v>
      </c>
      <c r="E438" s="11" t="s">
        <v>1324</v>
      </c>
      <c r="F438" s="1">
        <v>749424</v>
      </c>
      <c r="I438" s="23" t="str">
        <f t="shared" ref="I438:I442" si="34">HYPERLINK("http://klibs1.kj.yamagata-u.ac.jp/mylimedio/search/search.do?keyword=%23ID%3D"&amp;F438,"OPAC")</f>
        <v>OPAC</v>
      </c>
    </row>
    <row r="439" spans="1:9" ht="27" x14ac:dyDescent="0.15">
      <c r="A439" s="2" t="s">
        <v>268</v>
      </c>
      <c r="B439" s="7" t="s">
        <v>269</v>
      </c>
      <c r="C439" s="7" t="s">
        <v>205</v>
      </c>
      <c r="D439" s="7" t="s">
        <v>822</v>
      </c>
      <c r="E439" s="11" t="s">
        <v>1324</v>
      </c>
      <c r="F439" s="1">
        <v>869679</v>
      </c>
      <c r="I439" s="23" t="str">
        <f t="shared" si="34"/>
        <v>OPAC</v>
      </c>
    </row>
    <row r="440" spans="1:9" x14ac:dyDescent="0.15">
      <c r="A440" s="2" t="s">
        <v>459</v>
      </c>
      <c r="B440" s="7" t="s">
        <v>460</v>
      </c>
      <c r="C440" s="7" t="s">
        <v>291</v>
      </c>
      <c r="D440" s="5" t="s">
        <v>586</v>
      </c>
      <c r="E440" s="11" t="s">
        <v>1324</v>
      </c>
      <c r="F440" s="1">
        <v>773470</v>
      </c>
      <c r="I440" s="23" t="str">
        <f t="shared" si="34"/>
        <v>OPAC</v>
      </c>
    </row>
    <row r="441" spans="1:9" x14ac:dyDescent="0.15">
      <c r="A441" s="2" t="s">
        <v>262</v>
      </c>
      <c r="B441" s="7" t="s">
        <v>263</v>
      </c>
      <c r="C441" s="7" t="s">
        <v>264</v>
      </c>
      <c r="D441" s="5" t="s">
        <v>872</v>
      </c>
      <c r="E441" s="11" t="s">
        <v>1324</v>
      </c>
      <c r="F441" s="1">
        <v>732395</v>
      </c>
      <c r="I441" s="23" t="str">
        <f t="shared" si="34"/>
        <v>OPAC</v>
      </c>
    </row>
    <row r="442" spans="1:9" x14ac:dyDescent="0.15">
      <c r="A442" s="2" t="s">
        <v>262</v>
      </c>
      <c r="B442" s="7" t="s">
        <v>263</v>
      </c>
      <c r="C442" s="7" t="s">
        <v>264</v>
      </c>
      <c r="D442" s="7" t="s">
        <v>873</v>
      </c>
      <c r="E442" s="11" t="s">
        <v>1324</v>
      </c>
      <c r="F442" s="1">
        <v>142833</v>
      </c>
      <c r="I442" s="23" t="str">
        <f t="shared" si="34"/>
        <v>OPAC</v>
      </c>
    </row>
    <row r="443" spans="1:9" ht="27" x14ac:dyDescent="0.15">
      <c r="A443" s="3">
        <v>15207</v>
      </c>
      <c r="B443" s="6" t="s">
        <v>1089</v>
      </c>
      <c r="C443" s="6" t="s">
        <v>1090</v>
      </c>
      <c r="D443" s="6" t="s">
        <v>1328</v>
      </c>
      <c r="E443" s="13" t="s">
        <v>1324</v>
      </c>
      <c r="F443" s="1" t="s">
        <v>1323</v>
      </c>
      <c r="G443" t="s">
        <v>1327</v>
      </c>
      <c r="I443" s="23" t="str">
        <f>HYPERLINK(G443,"本文へのリンク")</f>
        <v>本文へのリンク</v>
      </c>
    </row>
    <row r="444" spans="1:9" ht="27" x14ac:dyDescent="0.15">
      <c r="A444" s="3">
        <v>15208</v>
      </c>
      <c r="B444" s="6" t="s">
        <v>1091</v>
      </c>
      <c r="C444" s="6" t="s">
        <v>1090</v>
      </c>
      <c r="D444" s="6" t="s">
        <v>1092</v>
      </c>
      <c r="E444" s="11" t="s">
        <v>1324</v>
      </c>
      <c r="F444" s="1">
        <v>861604</v>
      </c>
      <c r="I444" s="23" t="str">
        <f>HYPERLINK("http://klibs1.kj.yamagata-u.ac.jp/mylimedio/search/search.do?keyword=%23ID%3D"&amp;F444,"OPAC")</f>
        <v>OPAC</v>
      </c>
    </row>
    <row r="445" spans="1:9" ht="27" x14ac:dyDescent="0.15">
      <c r="A445" s="3">
        <v>15214</v>
      </c>
      <c r="B445" s="6" t="s">
        <v>1093</v>
      </c>
      <c r="C445" s="6" t="s">
        <v>1094</v>
      </c>
      <c r="D445" s="6" t="s">
        <v>1095</v>
      </c>
      <c r="E445" s="11" t="s">
        <v>1358</v>
      </c>
      <c r="F445" s="1" t="s">
        <v>1323</v>
      </c>
    </row>
    <row r="446" spans="1:9" ht="27" x14ac:dyDescent="0.15">
      <c r="A446" s="3">
        <v>15216</v>
      </c>
      <c r="B446" s="6" t="s">
        <v>1096</v>
      </c>
      <c r="C446" s="6" t="s">
        <v>1097</v>
      </c>
      <c r="D446" s="6" t="s">
        <v>1098</v>
      </c>
      <c r="E446" s="11" t="s">
        <v>1324</v>
      </c>
      <c r="F446" s="1">
        <v>869645</v>
      </c>
      <c r="I446" s="23" t="str">
        <f t="shared" ref="I446:I450" si="35">HYPERLINK("http://klibs1.kj.yamagata-u.ac.jp/mylimedio/search/search.do?keyword=%23ID%3D"&amp;F446,"OPAC")</f>
        <v>OPAC</v>
      </c>
    </row>
    <row r="447" spans="1:9" x14ac:dyDescent="0.15">
      <c r="A447" s="2" t="s">
        <v>49</v>
      </c>
      <c r="B447" s="7" t="s">
        <v>50</v>
      </c>
      <c r="C447" s="7" t="s">
        <v>51</v>
      </c>
      <c r="D447" s="5" t="s">
        <v>870</v>
      </c>
      <c r="E447" s="11" t="s">
        <v>1324</v>
      </c>
      <c r="F447" s="1">
        <v>866334</v>
      </c>
      <c r="I447" s="23" t="str">
        <f t="shared" si="35"/>
        <v>OPAC</v>
      </c>
    </row>
    <row r="448" spans="1:9" ht="27" x14ac:dyDescent="0.15">
      <c r="A448" s="2" t="s">
        <v>49</v>
      </c>
      <c r="B448" s="7" t="s">
        <v>50</v>
      </c>
      <c r="C448" s="7" t="s">
        <v>51</v>
      </c>
      <c r="D448" s="7" t="s">
        <v>871</v>
      </c>
      <c r="E448" s="11" t="s">
        <v>1324</v>
      </c>
      <c r="F448" s="1">
        <v>863809</v>
      </c>
      <c r="I448" s="23" t="str">
        <f t="shared" si="35"/>
        <v>OPAC</v>
      </c>
    </row>
    <row r="449" spans="1:9" ht="27" x14ac:dyDescent="0.15">
      <c r="A449" s="2" t="s">
        <v>52</v>
      </c>
      <c r="B449" s="7" t="s">
        <v>53</v>
      </c>
      <c r="C449" s="7" t="s">
        <v>51</v>
      </c>
      <c r="D449" s="5" t="s">
        <v>622</v>
      </c>
      <c r="E449" s="11" t="s">
        <v>1324</v>
      </c>
      <c r="F449" s="1">
        <v>341129</v>
      </c>
      <c r="I449" s="23" t="str">
        <f t="shared" si="35"/>
        <v>OPAC</v>
      </c>
    </row>
    <row r="450" spans="1:9" x14ac:dyDescent="0.15">
      <c r="A450" s="2" t="s">
        <v>289</v>
      </c>
      <c r="B450" s="7" t="s">
        <v>290</v>
      </c>
      <c r="C450" s="7" t="s">
        <v>291</v>
      </c>
      <c r="D450" s="5" t="s">
        <v>600</v>
      </c>
      <c r="E450" s="11" t="s">
        <v>1324</v>
      </c>
      <c r="F450" s="1">
        <v>187945</v>
      </c>
      <c r="I450" s="23" t="str">
        <f t="shared" si="35"/>
        <v>OPAC</v>
      </c>
    </row>
    <row r="451" spans="1:9" x14ac:dyDescent="0.15">
      <c r="A451" s="2" t="s">
        <v>270</v>
      </c>
      <c r="B451" s="7" t="s">
        <v>271</v>
      </c>
      <c r="C451" s="7" t="s">
        <v>264</v>
      </c>
      <c r="D451" s="5" t="s">
        <v>819</v>
      </c>
      <c r="E451" s="11" t="s">
        <v>1358</v>
      </c>
      <c r="F451" s="1" t="s">
        <v>1323</v>
      </c>
    </row>
    <row r="452" spans="1:9" x14ac:dyDescent="0.15">
      <c r="A452" s="2" t="s">
        <v>270</v>
      </c>
      <c r="B452" s="7" t="s">
        <v>271</v>
      </c>
      <c r="C452" s="7" t="s">
        <v>264</v>
      </c>
      <c r="D452" s="7" t="s">
        <v>820</v>
      </c>
      <c r="E452" s="11" t="s">
        <v>1324</v>
      </c>
      <c r="F452" s="1">
        <v>865238</v>
      </c>
      <c r="I452" s="23" t="str">
        <f>HYPERLINK("http://klibs1.kj.yamagata-u.ac.jp/mylimedio/search/search.do?keyword=%23ID%3D"&amp;F452,"OPAC")</f>
        <v>OPAC</v>
      </c>
    </row>
    <row r="453" spans="1:9" ht="27" x14ac:dyDescent="0.15">
      <c r="A453" s="2" t="s">
        <v>371</v>
      </c>
      <c r="B453" s="7" t="s">
        <v>372</v>
      </c>
      <c r="C453" s="7" t="s">
        <v>92</v>
      </c>
      <c r="D453" s="5" t="s">
        <v>1329</v>
      </c>
      <c r="E453" s="13" t="s">
        <v>1324</v>
      </c>
      <c r="F453" s="1" t="s">
        <v>1323</v>
      </c>
      <c r="G453" s="1" t="s">
        <v>1320</v>
      </c>
      <c r="I453" s="23" t="str">
        <f>HYPERLINK(G453,"本文へのリンク")</f>
        <v>本文へのリンク</v>
      </c>
    </row>
    <row r="454" spans="1:9" ht="27" x14ac:dyDescent="0.15">
      <c r="A454" s="2" t="s">
        <v>371</v>
      </c>
      <c r="B454" s="7" t="s">
        <v>372</v>
      </c>
      <c r="C454" s="7" t="s">
        <v>92</v>
      </c>
      <c r="D454" s="7" t="s">
        <v>701</v>
      </c>
      <c r="E454" s="11" t="s">
        <v>1324</v>
      </c>
      <c r="F454" s="1">
        <v>862831</v>
      </c>
      <c r="I454" s="23" t="str">
        <f t="shared" ref="I454:I464" si="36">HYPERLINK("http://klibs1.kj.yamagata-u.ac.jp/mylimedio/search/search.do?keyword=%23ID%3D"&amp;F454,"OPAC")</f>
        <v>OPAC</v>
      </c>
    </row>
    <row r="455" spans="1:9" ht="27" x14ac:dyDescent="0.15">
      <c r="A455" s="2" t="s">
        <v>371</v>
      </c>
      <c r="B455" s="7" t="s">
        <v>372</v>
      </c>
      <c r="C455" s="7" t="s">
        <v>92</v>
      </c>
      <c r="D455" s="6" t="s">
        <v>702</v>
      </c>
      <c r="E455" s="11" t="s">
        <v>1324</v>
      </c>
      <c r="F455" s="1">
        <v>862832</v>
      </c>
      <c r="I455" s="23" t="str">
        <f t="shared" si="36"/>
        <v>OPAC</v>
      </c>
    </row>
    <row r="456" spans="1:9" ht="27" x14ac:dyDescent="0.15">
      <c r="A456" s="2" t="s">
        <v>371</v>
      </c>
      <c r="B456" s="7" t="s">
        <v>372</v>
      </c>
      <c r="C456" s="7" t="s">
        <v>92</v>
      </c>
      <c r="D456" s="6" t="s">
        <v>703</v>
      </c>
      <c r="E456" s="11" t="s">
        <v>1324</v>
      </c>
      <c r="F456" s="1">
        <v>862829</v>
      </c>
      <c r="I456" s="23" t="str">
        <f t="shared" si="36"/>
        <v>OPAC</v>
      </c>
    </row>
    <row r="457" spans="1:9" ht="27" x14ac:dyDescent="0.15">
      <c r="A457" s="2" t="s">
        <v>371</v>
      </c>
      <c r="B457" s="7" t="s">
        <v>372</v>
      </c>
      <c r="C457" s="7" t="s">
        <v>92</v>
      </c>
      <c r="D457" s="6" t="s">
        <v>704</v>
      </c>
      <c r="E457" s="11" t="s">
        <v>1324</v>
      </c>
      <c r="F457" s="1">
        <v>862830</v>
      </c>
      <c r="I457" s="23" t="str">
        <f t="shared" si="36"/>
        <v>OPAC</v>
      </c>
    </row>
    <row r="458" spans="1:9" ht="27" x14ac:dyDescent="0.15">
      <c r="A458" s="2" t="s">
        <v>90</v>
      </c>
      <c r="B458" s="7" t="s">
        <v>91</v>
      </c>
      <c r="C458" s="7" t="s">
        <v>92</v>
      </c>
      <c r="D458" s="5" t="s">
        <v>982</v>
      </c>
      <c r="E458" s="11" t="s">
        <v>1324</v>
      </c>
      <c r="F458" s="1">
        <v>854853</v>
      </c>
      <c r="I458" s="23" t="str">
        <f t="shared" si="36"/>
        <v>OPAC</v>
      </c>
    </row>
    <row r="459" spans="1:9" ht="27" x14ac:dyDescent="0.15">
      <c r="A459" s="2" t="s">
        <v>90</v>
      </c>
      <c r="B459" s="7" t="s">
        <v>91</v>
      </c>
      <c r="C459" s="7" t="s">
        <v>92</v>
      </c>
      <c r="D459" s="7" t="s">
        <v>983</v>
      </c>
      <c r="E459" s="11" t="s">
        <v>1324</v>
      </c>
      <c r="F459" s="1">
        <v>854528</v>
      </c>
      <c r="I459" s="23" t="str">
        <f t="shared" si="36"/>
        <v>OPAC</v>
      </c>
    </row>
    <row r="460" spans="1:9" ht="27" x14ac:dyDescent="0.15">
      <c r="A460" s="2" t="s">
        <v>90</v>
      </c>
      <c r="B460" s="7" t="s">
        <v>91</v>
      </c>
      <c r="C460" s="7" t="s">
        <v>92</v>
      </c>
      <c r="D460" s="6" t="s">
        <v>984</v>
      </c>
      <c r="E460" s="11" t="s">
        <v>1324</v>
      </c>
      <c r="F460" s="1">
        <v>854484</v>
      </c>
      <c r="I460" s="23" t="str">
        <f t="shared" si="36"/>
        <v>OPAC</v>
      </c>
    </row>
    <row r="461" spans="1:9" ht="27" x14ac:dyDescent="0.15">
      <c r="A461" s="2" t="s">
        <v>96</v>
      </c>
      <c r="B461" s="7" t="s">
        <v>97</v>
      </c>
      <c r="C461" s="7" t="s">
        <v>92</v>
      </c>
      <c r="D461" s="5" t="s">
        <v>851</v>
      </c>
      <c r="E461" s="11" t="s">
        <v>1324</v>
      </c>
      <c r="F461" s="1">
        <v>869672</v>
      </c>
      <c r="I461" s="23" t="str">
        <f t="shared" si="36"/>
        <v>OPAC</v>
      </c>
    </row>
    <row r="462" spans="1:9" ht="27" x14ac:dyDescent="0.15">
      <c r="A462" s="2" t="s">
        <v>96</v>
      </c>
      <c r="B462" s="7" t="s">
        <v>97</v>
      </c>
      <c r="C462" s="7" t="s">
        <v>92</v>
      </c>
      <c r="D462" s="7" t="s">
        <v>852</v>
      </c>
      <c r="E462" s="11" t="s">
        <v>1324</v>
      </c>
      <c r="F462" s="1">
        <v>864753</v>
      </c>
      <c r="I462" s="23" t="str">
        <f t="shared" si="36"/>
        <v>OPAC</v>
      </c>
    </row>
    <row r="463" spans="1:9" ht="27" x14ac:dyDescent="0.15">
      <c r="A463" s="2" t="s">
        <v>57</v>
      </c>
      <c r="B463" s="7" t="s">
        <v>58</v>
      </c>
      <c r="C463" s="7" t="s">
        <v>51</v>
      </c>
      <c r="D463" s="5" t="s">
        <v>573</v>
      </c>
      <c r="E463" s="11" t="s">
        <v>1324</v>
      </c>
      <c r="F463" s="1">
        <v>740656</v>
      </c>
      <c r="I463" s="23" t="str">
        <f t="shared" si="36"/>
        <v>OPAC</v>
      </c>
    </row>
    <row r="464" spans="1:9" ht="27" x14ac:dyDescent="0.15">
      <c r="A464" s="3">
        <v>15235</v>
      </c>
      <c r="B464" s="6" t="s">
        <v>1099</v>
      </c>
      <c r="C464" s="6" t="s">
        <v>1100</v>
      </c>
      <c r="D464" s="6" t="s">
        <v>1101</v>
      </c>
      <c r="E464" s="11" t="s">
        <v>1324</v>
      </c>
      <c r="F464" s="1">
        <v>862833</v>
      </c>
      <c r="I464" s="23" t="str">
        <f t="shared" si="36"/>
        <v>OPAC</v>
      </c>
    </row>
    <row r="465" spans="1:9" ht="27" x14ac:dyDescent="0.15">
      <c r="A465" s="2" t="s">
        <v>533</v>
      </c>
      <c r="B465" s="7" t="s">
        <v>534</v>
      </c>
      <c r="C465" s="7" t="s">
        <v>535</v>
      </c>
      <c r="D465" s="5" t="s">
        <v>685</v>
      </c>
      <c r="E465" s="11" t="s">
        <v>1324</v>
      </c>
      <c r="F465" s="1" t="s">
        <v>1323</v>
      </c>
      <c r="G465" s="10" t="s">
        <v>1317</v>
      </c>
      <c r="I465" s="23" t="str">
        <f>HYPERLINK(G465,"本文へのリンク")</f>
        <v>本文へのリンク</v>
      </c>
    </row>
    <row r="466" spans="1:9" x14ac:dyDescent="0.15">
      <c r="A466" s="2" t="s">
        <v>533</v>
      </c>
      <c r="B466" s="7" t="s">
        <v>534</v>
      </c>
      <c r="C466" s="7" t="s">
        <v>535</v>
      </c>
      <c r="D466" s="7" t="s">
        <v>684</v>
      </c>
      <c r="E466" s="11" t="s">
        <v>1324</v>
      </c>
      <c r="F466" s="1">
        <v>858155</v>
      </c>
      <c r="I466" s="23" t="str">
        <f>HYPERLINK("http://klibs1.kj.yamagata-u.ac.jp/mylimedio/search/search.do?keyword=%23ID%3D"&amp;F466,"OPAC")</f>
        <v>OPAC</v>
      </c>
    </row>
    <row r="467" spans="1:9" ht="27" x14ac:dyDescent="0.15">
      <c r="A467" s="2" t="s">
        <v>536</v>
      </c>
      <c r="B467" s="7" t="s">
        <v>537</v>
      </c>
      <c r="C467" s="7" t="s">
        <v>535</v>
      </c>
      <c r="D467" s="5" t="s">
        <v>683</v>
      </c>
      <c r="E467" s="11" t="s">
        <v>1324</v>
      </c>
      <c r="F467" s="1" t="s">
        <v>1323</v>
      </c>
      <c r="G467" s="10" t="s">
        <v>1317</v>
      </c>
      <c r="I467" s="23" t="str">
        <f>HYPERLINK(G467,"本文へのリンク")</f>
        <v>本文へのリンク</v>
      </c>
    </row>
    <row r="468" spans="1:9" x14ac:dyDescent="0.15">
      <c r="A468" s="2" t="s">
        <v>536</v>
      </c>
      <c r="B468" s="7" t="s">
        <v>537</v>
      </c>
      <c r="C468" s="7" t="s">
        <v>535</v>
      </c>
      <c r="D468" s="7" t="s">
        <v>684</v>
      </c>
      <c r="E468" s="11" t="s">
        <v>1324</v>
      </c>
      <c r="F468" s="1">
        <v>858155</v>
      </c>
      <c r="I468" s="23" t="str">
        <f t="shared" ref="I468:I474" si="37">HYPERLINK("http://klibs1.kj.yamagata-u.ac.jp/mylimedio/search/search.do?keyword=%23ID%3D"&amp;F468,"OPAC")</f>
        <v>OPAC</v>
      </c>
    </row>
    <row r="469" spans="1:9" ht="27" x14ac:dyDescent="0.15">
      <c r="A469" s="2" t="s">
        <v>500</v>
      </c>
      <c r="B469" s="7" t="s">
        <v>501</v>
      </c>
      <c r="C469" s="7" t="s">
        <v>291</v>
      </c>
      <c r="D469" s="5" t="s">
        <v>772</v>
      </c>
      <c r="E469" s="11" t="s">
        <v>1324</v>
      </c>
      <c r="F469" s="1">
        <v>852844</v>
      </c>
      <c r="I469" s="23" t="str">
        <f t="shared" si="37"/>
        <v>OPAC</v>
      </c>
    </row>
    <row r="470" spans="1:9" x14ac:dyDescent="0.15">
      <c r="A470" s="2" t="s">
        <v>500</v>
      </c>
      <c r="B470" s="7" t="s">
        <v>501</v>
      </c>
      <c r="C470" s="7" t="s">
        <v>291</v>
      </c>
      <c r="D470" s="7" t="s">
        <v>773</v>
      </c>
      <c r="E470" s="11" t="s">
        <v>1324</v>
      </c>
      <c r="F470" s="1">
        <v>769343</v>
      </c>
      <c r="I470" s="23" t="str">
        <f t="shared" si="37"/>
        <v>OPAC</v>
      </c>
    </row>
    <row r="471" spans="1:9" x14ac:dyDescent="0.15">
      <c r="A471" s="2" t="s">
        <v>319</v>
      </c>
      <c r="B471" s="7" t="s">
        <v>320</v>
      </c>
      <c r="C471" s="7" t="s">
        <v>264</v>
      </c>
      <c r="D471" s="5" t="s">
        <v>1030</v>
      </c>
      <c r="E471" s="11" t="s">
        <v>1324</v>
      </c>
      <c r="F471" s="1">
        <v>865238</v>
      </c>
      <c r="I471" s="23" t="str">
        <f t="shared" si="37"/>
        <v>OPAC</v>
      </c>
    </row>
    <row r="472" spans="1:9" x14ac:dyDescent="0.15">
      <c r="A472" s="2" t="s">
        <v>319</v>
      </c>
      <c r="B472" s="7" t="s">
        <v>320</v>
      </c>
      <c r="C472" s="7" t="s">
        <v>264</v>
      </c>
      <c r="D472" s="7" t="s">
        <v>1031</v>
      </c>
      <c r="E472" s="11" t="s">
        <v>1324</v>
      </c>
      <c r="F472" s="1">
        <v>755942</v>
      </c>
      <c r="I472" s="23" t="str">
        <f t="shared" si="37"/>
        <v>OPAC</v>
      </c>
    </row>
    <row r="473" spans="1:9" ht="27" x14ac:dyDescent="0.15">
      <c r="A473" s="2" t="s">
        <v>201</v>
      </c>
      <c r="B473" s="7" t="s">
        <v>202</v>
      </c>
      <c r="C473" s="7" t="s">
        <v>92</v>
      </c>
      <c r="D473" s="5" t="s">
        <v>899</v>
      </c>
      <c r="E473" s="11" t="s">
        <v>1324</v>
      </c>
      <c r="F473" s="1">
        <v>760483</v>
      </c>
      <c r="I473" s="23" t="str">
        <f t="shared" si="37"/>
        <v>OPAC</v>
      </c>
    </row>
    <row r="474" spans="1:9" ht="27" x14ac:dyDescent="0.15">
      <c r="A474" s="2" t="s">
        <v>201</v>
      </c>
      <c r="B474" s="7" t="s">
        <v>202</v>
      </c>
      <c r="C474" s="7" t="s">
        <v>92</v>
      </c>
      <c r="D474" s="7" t="s">
        <v>900</v>
      </c>
      <c r="E474" s="11" t="s">
        <v>1324</v>
      </c>
      <c r="F474" s="1">
        <v>852632</v>
      </c>
      <c r="I474" s="23" t="str">
        <f t="shared" si="37"/>
        <v>OPAC</v>
      </c>
    </row>
    <row r="475" spans="1:9" ht="27" x14ac:dyDescent="0.15">
      <c r="A475" s="2" t="s">
        <v>379</v>
      </c>
      <c r="B475" s="7" t="s">
        <v>380</v>
      </c>
      <c r="C475" s="7" t="s">
        <v>381</v>
      </c>
      <c r="D475" s="5" t="s">
        <v>594</v>
      </c>
      <c r="E475" s="11" t="s">
        <v>1324</v>
      </c>
      <c r="F475" s="1" t="s">
        <v>1323</v>
      </c>
      <c r="G475" s="10" t="s">
        <v>1317</v>
      </c>
      <c r="I475" s="23" t="str">
        <f>HYPERLINK(G475,"本文へのリンク")</f>
        <v>本文へのリンク</v>
      </c>
    </row>
    <row r="476" spans="1:9" x14ac:dyDescent="0.15">
      <c r="A476" s="2" t="s">
        <v>256</v>
      </c>
      <c r="B476" s="7" t="s">
        <v>257</v>
      </c>
      <c r="C476" s="7" t="s">
        <v>258</v>
      </c>
      <c r="D476" s="5" t="s">
        <v>604</v>
      </c>
      <c r="E476" s="11" t="s">
        <v>1324</v>
      </c>
      <c r="F476" s="1">
        <v>873640</v>
      </c>
      <c r="I476" s="23" t="str">
        <f t="shared" ref="I476:I523" si="38">HYPERLINK("http://klibs1.kj.yamagata-u.ac.jp/mylimedio/search/search.do?keyword=%23ID%3D"&amp;F476,"OPAC")</f>
        <v>OPAC</v>
      </c>
    </row>
    <row r="477" spans="1:9" ht="27" x14ac:dyDescent="0.15">
      <c r="A477" s="3">
        <v>15303</v>
      </c>
      <c r="B477" s="6" t="s">
        <v>1102</v>
      </c>
      <c r="C477" s="6" t="s">
        <v>1103</v>
      </c>
      <c r="D477" s="6" t="s">
        <v>1104</v>
      </c>
      <c r="E477" s="11" t="s">
        <v>1324</v>
      </c>
      <c r="F477" s="1">
        <v>868320</v>
      </c>
      <c r="I477" s="23" t="str">
        <f t="shared" si="38"/>
        <v>OPAC</v>
      </c>
    </row>
    <row r="478" spans="1:9" x14ac:dyDescent="0.15">
      <c r="A478" s="2" t="s">
        <v>130</v>
      </c>
      <c r="B478" s="7" t="s">
        <v>131</v>
      </c>
      <c r="C478" s="7" t="s">
        <v>132</v>
      </c>
      <c r="D478" s="5" t="s">
        <v>1038</v>
      </c>
      <c r="E478" s="11" t="s">
        <v>1324</v>
      </c>
      <c r="F478" s="1">
        <v>299564</v>
      </c>
      <c r="I478" s="23" t="str">
        <f t="shared" si="38"/>
        <v>OPAC</v>
      </c>
    </row>
    <row r="479" spans="1:9" x14ac:dyDescent="0.15">
      <c r="A479" s="2" t="s">
        <v>130</v>
      </c>
      <c r="B479" s="7" t="s">
        <v>131</v>
      </c>
      <c r="C479" s="7" t="s">
        <v>132</v>
      </c>
      <c r="D479" s="7" t="s">
        <v>1039</v>
      </c>
      <c r="E479" s="11" t="s">
        <v>1324</v>
      </c>
      <c r="F479" s="1">
        <v>482258</v>
      </c>
      <c r="I479" s="23" t="str">
        <f t="shared" si="38"/>
        <v>OPAC</v>
      </c>
    </row>
    <row r="480" spans="1:9" x14ac:dyDescent="0.15">
      <c r="A480" s="2" t="s">
        <v>133</v>
      </c>
      <c r="B480" s="7" t="s">
        <v>134</v>
      </c>
      <c r="C480" s="7" t="s">
        <v>132</v>
      </c>
      <c r="D480" s="5" t="s">
        <v>689</v>
      </c>
      <c r="E480" s="11" t="s">
        <v>1324</v>
      </c>
      <c r="F480" s="1">
        <v>482258</v>
      </c>
      <c r="I480" s="23" t="str">
        <f t="shared" si="38"/>
        <v>OPAC</v>
      </c>
    </row>
    <row r="481" spans="1:9" x14ac:dyDescent="0.15">
      <c r="A481" s="2" t="s">
        <v>133</v>
      </c>
      <c r="B481" s="7" t="s">
        <v>134</v>
      </c>
      <c r="C481" s="7" t="s">
        <v>132</v>
      </c>
      <c r="D481" s="7" t="s">
        <v>690</v>
      </c>
      <c r="E481" s="11" t="s">
        <v>1324</v>
      </c>
      <c r="F481" s="1">
        <v>482430</v>
      </c>
      <c r="I481" s="23" t="str">
        <f t="shared" si="38"/>
        <v>OPAC</v>
      </c>
    </row>
    <row r="482" spans="1:9" x14ac:dyDescent="0.15">
      <c r="A482" s="2" t="s">
        <v>133</v>
      </c>
      <c r="B482" s="7" t="s">
        <v>134</v>
      </c>
      <c r="C482" s="7" t="s">
        <v>132</v>
      </c>
      <c r="D482" s="6" t="s">
        <v>691</v>
      </c>
      <c r="E482" s="11" t="s">
        <v>1324</v>
      </c>
      <c r="F482" s="1">
        <v>227279</v>
      </c>
      <c r="I482" s="23" t="str">
        <f t="shared" si="38"/>
        <v>OPAC</v>
      </c>
    </row>
    <row r="483" spans="1:9" ht="27" x14ac:dyDescent="0.15">
      <c r="A483" s="2" t="s">
        <v>148</v>
      </c>
      <c r="B483" s="7" t="s">
        <v>149</v>
      </c>
      <c r="C483" s="7" t="s">
        <v>147</v>
      </c>
      <c r="D483" s="5" t="s">
        <v>718</v>
      </c>
      <c r="E483" s="11" t="s">
        <v>1324</v>
      </c>
      <c r="F483" s="1">
        <v>831729</v>
      </c>
      <c r="I483" s="23" t="str">
        <f t="shared" si="38"/>
        <v>OPAC</v>
      </c>
    </row>
    <row r="484" spans="1:9" ht="27" x14ac:dyDescent="0.15">
      <c r="A484" s="2" t="s">
        <v>148</v>
      </c>
      <c r="B484" s="7" t="s">
        <v>149</v>
      </c>
      <c r="C484" s="7" t="s">
        <v>147</v>
      </c>
      <c r="D484" s="7" t="s">
        <v>719</v>
      </c>
      <c r="E484" s="11" t="s">
        <v>1324</v>
      </c>
      <c r="F484" s="1">
        <v>844843</v>
      </c>
      <c r="I484" s="23" t="str">
        <f t="shared" si="38"/>
        <v>OPAC</v>
      </c>
    </row>
    <row r="485" spans="1:9" ht="27" x14ac:dyDescent="0.15">
      <c r="A485" s="2" t="s">
        <v>148</v>
      </c>
      <c r="B485" s="7" t="s">
        <v>149</v>
      </c>
      <c r="C485" s="7" t="s">
        <v>147</v>
      </c>
      <c r="D485" s="6" t="s">
        <v>693</v>
      </c>
      <c r="E485" s="11" t="s">
        <v>1324</v>
      </c>
      <c r="F485" s="1">
        <v>874012</v>
      </c>
      <c r="I485" s="23" t="str">
        <f t="shared" si="38"/>
        <v>OPAC</v>
      </c>
    </row>
    <row r="486" spans="1:9" x14ac:dyDescent="0.15">
      <c r="A486" s="2" t="s">
        <v>148</v>
      </c>
      <c r="B486" s="7" t="s">
        <v>149</v>
      </c>
      <c r="C486" s="7" t="s">
        <v>147</v>
      </c>
      <c r="D486" s="6" t="s">
        <v>720</v>
      </c>
      <c r="E486" s="11" t="s">
        <v>1324</v>
      </c>
      <c r="F486" s="1">
        <v>844894</v>
      </c>
      <c r="I486" s="23" t="str">
        <f t="shared" si="38"/>
        <v>OPAC</v>
      </c>
    </row>
    <row r="487" spans="1:9" x14ac:dyDescent="0.15">
      <c r="A487" s="2" t="s">
        <v>148</v>
      </c>
      <c r="B487" s="7" t="s">
        <v>149</v>
      </c>
      <c r="C487" s="7" t="s">
        <v>147</v>
      </c>
      <c r="D487" s="6" t="s">
        <v>721</v>
      </c>
      <c r="E487" s="11" t="s">
        <v>1324</v>
      </c>
      <c r="F487" s="1">
        <v>567391</v>
      </c>
      <c r="I487" s="23" t="str">
        <f t="shared" si="38"/>
        <v>OPAC</v>
      </c>
    </row>
    <row r="488" spans="1:9" ht="27" x14ac:dyDescent="0.15">
      <c r="A488" s="2" t="s">
        <v>148</v>
      </c>
      <c r="B488" s="7" t="s">
        <v>149</v>
      </c>
      <c r="C488" s="7" t="s">
        <v>147</v>
      </c>
      <c r="D488" s="6" t="s">
        <v>722</v>
      </c>
      <c r="E488" s="11" t="s">
        <v>1324</v>
      </c>
      <c r="F488" s="1">
        <v>839913</v>
      </c>
      <c r="I488" s="23" t="str">
        <f t="shared" si="38"/>
        <v>OPAC</v>
      </c>
    </row>
    <row r="489" spans="1:9" x14ac:dyDescent="0.15">
      <c r="A489" s="2" t="s">
        <v>148</v>
      </c>
      <c r="B489" s="7" t="s">
        <v>149</v>
      </c>
      <c r="C489" s="7" t="s">
        <v>147</v>
      </c>
      <c r="D489" s="6" t="s">
        <v>723</v>
      </c>
      <c r="E489" s="11" t="s">
        <v>1324</v>
      </c>
      <c r="F489" s="1">
        <v>854472</v>
      </c>
      <c r="I489" s="23" t="str">
        <f t="shared" si="38"/>
        <v>OPAC</v>
      </c>
    </row>
    <row r="490" spans="1:9" ht="27" x14ac:dyDescent="0.15">
      <c r="A490" s="2" t="s">
        <v>148</v>
      </c>
      <c r="B490" s="7" t="s">
        <v>149</v>
      </c>
      <c r="C490" s="7" t="s">
        <v>147</v>
      </c>
      <c r="D490" s="6" t="s">
        <v>697</v>
      </c>
      <c r="E490" s="11" t="s">
        <v>1324</v>
      </c>
      <c r="F490" s="1">
        <v>854655</v>
      </c>
      <c r="I490" s="23" t="str">
        <f t="shared" si="38"/>
        <v>OPAC</v>
      </c>
    </row>
    <row r="491" spans="1:9" x14ac:dyDescent="0.15">
      <c r="A491" s="2" t="s">
        <v>265</v>
      </c>
      <c r="B491" s="7" t="s">
        <v>266</v>
      </c>
      <c r="C491" s="7" t="s">
        <v>267</v>
      </c>
      <c r="D491" s="5" t="s">
        <v>835</v>
      </c>
      <c r="E491" s="11" t="s">
        <v>1324</v>
      </c>
      <c r="F491" s="1">
        <v>854804</v>
      </c>
      <c r="I491" s="23" t="str">
        <f t="shared" si="38"/>
        <v>OPAC</v>
      </c>
    </row>
    <row r="492" spans="1:9" x14ac:dyDescent="0.15">
      <c r="A492" s="2" t="s">
        <v>265</v>
      </c>
      <c r="B492" s="7" t="s">
        <v>266</v>
      </c>
      <c r="C492" s="7" t="s">
        <v>267</v>
      </c>
      <c r="D492" s="7" t="s">
        <v>836</v>
      </c>
      <c r="E492" s="11" t="s">
        <v>1324</v>
      </c>
      <c r="F492" s="1">
        <v>302209</v>
      </c>
      <c r="I492" s="23" t="str">
        <f t="shared" si="38"/>
        <v>OPAC</v>
      </c>
    </row>
    <row r="493" spans="1:9" ht="27" x14ac:dyDescent="0.15">
      <c r="A493" s="2" t="s">
        <v>265</v>
      </c>
      <c r="B493" s="7" t="s">
        <v>266</v>
      </c>
      <c r="C493" s="7" t="s">
        <v>267</v>
      </c>
      <c r="D493" s="6" t="s">
        <v>837</v>
      </c>
      <c r="E493" s="11" t="s">
        <v>1324</v>
      </c>
      <c r="F493" s="1">
        <v>211838</v>
      </c>
      <c r="I493" s="23" t="str">
        <f t="shared" si="38"/>
        <v>OPAC</v>
      </c>
    </row>
    <row r="494" spans="1:9" x14ac:dyDescent="0.15">
      <c r="A494" s="2" t="s">
        <v>343</v>
      </c>
      <c r="B494" s="7" t="s">
        <v>344</v>
      </c>
      <c r="C494" s="7" t="s">
        <v>255</v>
      </c>
      <c r="D494" s="5" t="s">
        <v>596</v>
      </c>
      <c r="E494" s="11" t="s">
        <v>1324</v>
      </c>
      <c r="F494" s="1">
        <v>861239</v>
      </c>
      <c r="I494" s="23" t="str">
        <f t="shared" si="38"/>
        <v>OPAC</v>
      </c>
    </row>
    <row r="495" spans="1:9" ht="27" x14ac:dyDescent="0.15">
      <c r="A495" s="2" t="s">
        <v>508</v>
      </c>
      <c r="B495" s="7" t="s">
        <v>509</v>
      </c>
      <c r="C495" s="7" t="s">
        <v>177</v>
      </c>
      <c r="D495" s="5" t="s">
        <v>568</v>
      </c>
      <c r="E495" s="11" t="s">
        <v>1324</v>
      </c>
      <c r="F495" s="1">
        <v>852904</v>
      </c>
      <c r="I495" s="23" t="str">
        <f t="shared" si="38"/>
        <v>OPAC</v>
      </c>
    </row>
    <row r="496" spans="1:9" ht="27" x14ac:dyDescent="0.15">
      <c r="A496" s="2" t="s">
        <v>175</v>
      </c>
      <c r="B496" s="7" t="s">
        <v>176</v>
      </c>
      <c r="C496" s="7" t="s">
        <v>177</v>
      </c>
      <c r="D496" s="5" t="s">
        <v>911</v>
      </c>
      <c r="E496" s="11" t="s">
        <v>1324</v>
      </c>
      <c r="F496" s="1">
        <v>855946</v>
      </c>
      <c r="I496" s="23" t="str">
        <f t="shared" si="38"/>
        <v>OPAC</v>
      </c>
    </row>
    <row r="497" spans="1:9" ht="27" x14ac:dyDescent="0.15">
      <c r="A497" s="2" t="s">
        <v>175</v>
      </c>
      <c r="B497" s="7" t="s">
        <v>176</v>
      </c>
      <c r="C497" s="7" t="s">
        <v>177</v>
      </c>
      <c r="D497" s="7" t="s">
        <v>912</v>
      </c>
      <c r="E497" s="11" t="s">
        <v>1324</v>
      </c>
      <c r="F497" s="1">
        <v>862834</v>
      </c>
      <c r="I497" s="23" t="str">
        <f t="shared" si="38"/>
        <v>OPAC</v>
      </c>
    </row>
    <row r="498" spans="1:9" ht="27" x14ac:dyDescent="0.15">
      <c r="A498" s="2" t="s">
        <v>98</v>
      </c>
      <c r="B498" s="7" t="s">
        <v>99</v>
      </c>
      <c r="C498" s="7" t="s">
        <v>100</v>
      </c>
      <c r="D498" s="5" t="s">
        <v>618</v>
      </c>
      <c r="E498" s="11" t="s">
        <v>1324</v>
      </c>
      <c r="F498" s="1">
        <v>868320</v>
      </c>
      <c r="I498" s="23" t="str">
        <f t="shared" si="38"/>
        <v>OPAC</v>
      </c>
    </row>
    <row r="499" spans="1:9" ht="27" x14ac:dyDescent="0.15">
      <c r="A499" s="2" t="s">
        <v>101</v>
      </c>
      <c r="B499" s="7" t="s">
        <v>102</v>
      </c>
      <c r="C499" s="7" t="s">
        <v>100</v>
      </c>
      <c r="D499" s="5" t="s">
        <v>618</v>
      </c>
      <c r="E499" s="11" t="s">
        <v>1324</v>
      </c>
      <c r="F499" s="1">
        <v>868320</v>
      </c>
      <c r="I499" s="23" t="str">
        <f t="shared" si="38"/>
        <v>OPAC</v>
      </c>
    </row>
    <row r="500" spans="1:9" x14ac:dyDescent="0.15">
      <c r="A500" s="2" t="s">
        <v>287</v>
      </c>
      <c r="B500" s="7" t="s">
        <v>288</v>
      </c>
      <c r="C500" s="7" t="s">
        <v>258</v>
      </c>
      <c r="D500" s="5" t="s">
        <v>601</v>
      </c>
      <c r="E500" s="11" t="s">
        <v>1324</v>
      </c>
      <c r="F500" s="1">
        <v>869680</v>
      </c>
      <c r="I500" s="23" t="str">
        <f t="shared" si="38"/>
        <v>OPAC</v>
      </c>
    </row>
    <row r="501" spans="1:9" ht="27" x14ac:dyDescent="0.15">
      <c r="A501" s="2" t="s">
        <v>382</v>
      </c>
      <c r="B501" s="7" t="s">
        <v>383</v>
      </c>
      <c r="C501" s="7" t="s">
        <v>267</v>
      </c>
      <c r="D501" s="5" t="s">
        <v>849</v>
      </c>
      <c r="E501" s="11" t="s">
        <v>1324</v>
      </c>
      <c r="F501" s="1">
        <v>862835</v>
      </c>
      <c r="I501" s="23" t="str">
        <f t="shared" si="38"/>
        <v>OPAC</v>
      </c>
    </row>
    <row r="502" spans="1:9" x14ac:dyDescent="0.15">
      <c r="A502" s="2" t="s">
        <v>382</v>
      </c>
      <c r="B502" s="7" t="s">
        <v>383</v>
      </c>
      <c r="C502" s="7" t="s">
        <v>267</v>
      </c>
      <c r="D502" s="7" t="s">
        <v>850</v>
      </c>
      <c r="E502" s="11" t="s">
        <v>1324</v>
      </c>
      <c r="F502" s="1">
        <v>869603</v>
      </c>
      <c r="I502" s="23" t="str">
        <f t="shared" si="38"/>
        <v>OPAC</v>
      </c>
    </row>
    <row r="503" spans="1:9" x14ac:dyDescent="0.15">
      <c r="A503" s="2" t="s">
        <v>386</v>
      </c>
      <c r="B503" s="7" t="s">
        <v>387</v>
      </c>
      <c r="C503" s="7" t="s">
        <v>267</v>
      </c>
      <c r="D503" s="5" t="s">
        <v>765</v>
      </c>
      <c r="E503" s="11" t="s">
        <v>1324</v>
      </c>
      <c r="F503" s="1">
        <v>869647</v>
      </c>
      <c r="I503" s="23" t="str">
        <f t="shared" si="38"/>
        <v>OPAC</v>
      </c>
    </row>
    <row r="504" spans="1:9" ht="27" x14ac:dyDescent="0.15">
      <c r="A504" s="2" t="s">
        <v>386</v>
      </c>
      <c r="B504" s="7" t="s">
        <v>387</v>
      </c>
      <c r="C504" s="7" t="s">
        <v>267</v>
      </c>
      <c r="D504" s="7" t="s">
        <v>766</v>
      </c>
      <c r="E504" s="11" t="s">
        <v>1324</v>
      </c>
      <c r="F504" s="1">
        <v>849981</v>
      </c>
      <c r="I504" s="23" t="str">
        <f t="shared" si="38"/>
        <v>OPAC</v>
      </c>
    </row>
    <row r="505" spans="1:9" ht="27" x14ac:dyDescent="0.15">
      <c r="A505" s="2" t="s">
        <v>386</v>
      </c>
      <c r="B505" s="7" t="s">
        <v>387</v>
      </c>
      <c r="C505" s="7" t="s">
        <v>267</v>
      </c>
      <c r="D505" s="6" t="s">
        <v>767</v>
      </c>
      <c r="E505" s="11" t="s">
        <v>1324</v>
      </c>
      <c r="F505" s="1">
        <v>845356</v>
      </c>
      <c r="I505" s="23" t="str">
        <f t="shared" si="38"/>
        <v>OPAC</v>
      </c>
    </row>
    <row r="506" spans="1:9" ht="27" x14ac:dyDescent="0.15">
      <c r="A506" s="2" t="s">
        <v>152</v>
      </c>
      <c r="B506" s="7" t="s">
        <v>153</v>
      </c>
      <c r="C506" s="7" t="s">
        <v>147</v>
      </c>
      <c r="D506" s="5" t="s">
        <v>692</v>
      </c>
      <c r="E506" s="11" t="s">
        <v>1324</v>
      </c>
      <c r="F506" s="1">
        <v>874024</v>
      </c>
      <c r="I506" s="23" t="str">
        <f t="shared" si="38"/>
        <v>OPAC</v>
      </c>
    </row>
    <row r="507" spans="1:9" ht="27" x14ac:dyDescent="0.15">
      <c r="A507" s="2" t="s">
        <v>152</v>
      </c>
      <c r="B507" s="7" t="s">
        <v>153</v>
      </c>
      <c r="C507" s="7" t="s">
        <v>147</v>
      </c>
      <c r="D507" s="7" t="s">
        <v>693</v>
      </c>
      <c r="E507" s="11" t="s">
        <v>1324</v>
      </c>
      <c r="F507" s="1">
        <v>874012</v>
      </c>
      <c r="I507" s="23" t="str">
        <f t="shared" si="38"/>
        <v>OPAC</v>
      </c>
    </row>
    <row r="508" spans="1:9" ht="27" x14ac:dyDescent="0.15">
      <c r="A508" s="2" t="s">
        <v>152</v>
      </c>
      <c r="B508" s="7" t="s">
        <v>153</v>
      </c>
      <c r="C508" s="7" t="s">
        <v>147</v>
      </c>
      <c r="D508" s="6" t="s">
        <v>694</v>
      </c>
      <c r="E508" s="11" t="s">
        <v>1324</v>
      </c>
      <c r="F508" s="1">
        <v>855070</v>
      </c>
      <c r="I508" s="23" t="str">
        <f t="shared" si="38"/>
        <v>OPAC</v>
      </c>
    </row>
    <row r="509" spans="1:9" ht="27" x14ac:dyDescent="0.15">
      <c r="A509" s="2" t="s">
        <v>152</v>
      </c>
      <c r="B509" s="7" t="s">
        <v>153</v>
      </c>
      <c r="C509" s="7" t="s">
        <v>147</v>
      </c>
      <c r="D509" s="6" t="s">
        <v>695</v>
      </c>
      <c r="E509" s="11" t="s">
        <v>1324</v>
      </c>
      <c r="F509" s="1">
        <v>834409</v>
      </c>
      <c r="I509" s="23" t="str">
        <f t="shared" si="38"/>
        <v>OPAC</v>
      </c>
    </row>
    <row r="510" spans="1:9" x14ac:dyDescent="0.15">
      <c r="A510" s="2" t="s">
        <v>152</v>
      </c>
      <c r="B510" s="7" t="s">
        <v>153</v>
      </c>
      <c r="C510" s="7" t="s">
        <v>147</v>
      </c>
      <c r="D510" s="6" t="s">
        <v>696</v>
      </c>
      <c r="E510" s="11" t="s">
        <v>1324</v>
      </c>
      <c r="F510" s="1">
        <v>844894</v>
      </c>
      <c r="I510" s="23" t="str">
        <f t="shared" si="38"/>
        <v>OPAC</v>
      </c>
    </row>
    <row r="511" spans="1:9" ht="27" x14ac:dyDescent="0.15">
      <c r="A511" s="2" t="s">
        <v>152</v>
      </c>
      <c r="B511" s="7" t="s">
        <v>153</v>
      </c>
      <c r="C511" s="7" t="s">
        <v>147</v>
      </c>
      <c r="D511" s="6" t="s">
        <v>697</v>
      </c>
      <c r="E511" s="11" t="s">
        <v>1324</v>
      </c>
      <c r="F511" s="1">
        <v>854655</v>
      </c>
      <c r="I511" s="23" t="str">
        <f t="shared" si="38"/>
        <v>OPAC</v>
      </c>
    </row>
    <row r="512" spans="1:9" ht="27" x14ac:dyDescent="0.15">
      <c r="A512" s="2" t="s">
        <v>152</v>
      </c>
      <c r="B512" s="7" t="s">
        <v>153</v>
      </c>
      <c r="C512" s="7" t="s">
        <v>147</v>
      </c>
      <c r="D512" s="6" t="s">
        <v>698</v>
      </c>
      <c r="E512" s="11" t="s">
        <v>1324</v>
      </c>
      <c r="F512" s="1">
        <v>239675</v>
      </c>
      <c r="I512" s="23" t="str">
        <f t="shared" si="38"/>
        <v>OPAC</v>
      </c>
    </row>
    <row r="513" spans="1:9" ht="27" x14ac:dyDescent="0.15">
      <c r="A513" s="2" t="s">
        <v>150</v>
      </c>
      <c r="B513" s="7" t="s">
        <v>151</v>
      </c>
      <c r="C513" s="7" t="s">
        <v>147</v>
      </c>
      <c r="D513" s="5" t="s">
        <v>692</v>
      </c>
      <c r="E513" s="11" t="s">
        <v>1324</v>
      </c>
      <c r="F513" s="1">
        <v>874024</v>
      </c>
      <c r="I513" s="23" t="str">
        <f t="shared" si="38"/>
        <v>OPAC</v>
      </c>
    </row>
    <row r="514" spans="1:9" ht="27" x14ac:dyDescent="0.15">
      <c r="A514" s="2" t="s">
        <v>150</v>
      </c>
      <c r="B514" s="7" t="s">
        <v>151</v>
      </c>
      <c r="C514" s="7" t="s">
        <v>147</v>
      </c>
      <c r="D514" s="7" t="s">
        <v>693</v>
      </c>
      <c r="E514" s="11" t="s">
        <v>1324</v>
      </c>
      <c r="F514" s="1">
        <v>874012</v>
      </c>
      <c r="I514" s="23" t="str">
        <f t="shared" si="38"/>
        <v>OPAC</v>
      </c>
    </row>
    <row r="515" spans="1:9" ht="27" x14ac:dyDescent="0.15">
      <c r="A515" s="2" t="s">
        <v>150</v>
      </c>
      <c r="B515" s="7" t="s">
        <v>151</v>
      </c>
      <c r="C515" s="7" t="s">
        <v>147</v>
      </c>
      <c r="D515" s="6" t="s">
        <v>694</v>
      </c>
      <c r="E515" s="11" t="s">
        <v>1324</v>
      </c>
      <c r="F515" s="1">
        <v>855070</v>
      </c>
      <c r="I515" s="23" t="str">
        <f t="shared" si="38"/>
        <v>OPAC</v>
      </c>
    </row>
    <row r="516" spans="1:9" ht="27" x14ac:dyDescent="0.15">
      <c r="A516" s="2" t="s">
        <v>150</v>
      </c>
      <c r="B516" s="7" t="s">
        <v>151</v>
      </c>
      <c r="C516" s="7" t="s">
        <v>147</v>
      </c>
      <c r="D516" s="6" t="s">
        <v>699</v>
      </c>
      <c r="E516" s="11" t="s">
        <v>1324</v>
      </c>
      <c r="F516" s="1">
        <v>833902</v>
      </c>
      <c r="I516" s="23" t="str">
        <f t="shared" si="38"/>
        <v>OPAC</v>
      </c>
    </row>
    <row r="517" spans="1:9" ht="27" x14ac:dyDescent="0.15">
      <c r="A517" s="2" t="s">
        <v>150</v>
      </c>
      <c r="B517" s="7" t="s">
        <v>151</v>
      </c>
      <c r="C517" s="7" t="s">
        <v>147</v>
      </c>
      <c r="D517" s="6" t="s">
        <v>700</v>
      </c>
      <c r="E517" s="11" t="s">
        <v>1324</v>
      </c>
      <c r="F517" s="1">
        <v>834409</v>
      </c>
      <c r="I517" s="23" t="str">
        <f t="shared" si="38"/>
        <v>OPAC</v>
      </c>
    </row>
    <row r="518" spans="1:9" x14ac:dyDescent="0.15">
      <c r="A518" s="2" t="s">
        <v>150</v>
      </c>
      <c r="B518" s="7" t="s">
        <v>151</v>
      </c>
      <c r="C518" s="7" t="s">
        <v>147</v>
      </c>
      <c r="D518" s="6" t="s">
        <v>696</v>
      </c>
      <c r="E518" s="11" t="s">
        <v>1324</v>
      </c>
      <c r="F518" s="1">
        <v>844894</v>
      </c>
      <c r="I518" s="23" t="str">
        <f t="shared" si="38"/>
        <v>OPAC</v>
      </c>
    </row>
    <row r="519" spans="1:9" ht="27" x14ac:dyDescent="0.15">
      <c r="A519" s="2" t="s">
        <v>150</v>
      </c>
      <c r="B519" s="7" t="s">
        <v>151</v>
      </c>
      <c r="C519" s="7" t="s">
        <v>147</v>
      </c>
      <c r="D519" s="6" t="s">
        <v>697</v>
      </c>
      <c r="E519" s="11" t="s">
        <v>1324</v>
      </c>
      <c r="F519" s="1">
        <v>854655</v>
      </c>
      <c r="I519" s="23" t="str">
        <f t="shared" si="38"/>
        <v>OPAC</v>
      </c>
    </row>
    <row r="520" spans="1:9" ht="27" x14ac:dyDescent="0.15">
      <c r="A520" s="2" t="s">
        <v>150</v>
      </c>
      <c r="B520" s="7" t="s">
        <v>151</v>
      </c>
      <c r="C520" s="7" t="s">
        <v>147</v>
      </c>
      <c r="D520" s="6" t="s">
        <v>698</v>
      </c>
      <c r="E520" s="11" t="s">
        <v>1324</v>
      </c>
      <c r="F520" s="1">
        <v>239675</v>
      </c>
      <c r="I520" s="23" t="str">
        <f t="shared" si="38"/>
        <v>OPAC</v>
      </c>
    </row>
    <row r="521" spans="1:9" x14ac:dyDescent="0.15">
      <c r="A521" s="2" t="s">
        <v>345</v>
      </c>
      <c r="B521" s="7" t="s">
        <v>346</v>
      </c>
      <c r="C521" s="7" t="s">
        <v>347</v>
      </c>
      <c r="D521" s="5" t="s">
        <v>637</v>
      </c>
      <c r="E521" s="11" t="s">
        <v>1324</v>
      </c>
      <c r="F521" s="1">
        <v>857151</v>
      </c>
      <c r="I521" s="23" t="str">
        <f t="shared" si="38"/>
        <v>OPAC</v>
      </c>
    </row>
    <row r="522" spans="1:9" x14ac:dyDescent="0.15">
      <c r="A522" s="2" t="s">
        <v>345</v>
      </c>
      <c r="B522" s="7" t="s">
        <v>346</v>
      </c>
      <c r="C522" s="7" t="s">
        <v>347</v>
      </c>
      <c r="D522" s="7" t="s">
        <v>638</v>
      </c>
      <c r="E522" s="11" t="s">
        <v>1324</v>
      </c>
      <c r="F522" s="1">
        <v>858160</v>
      </c>
      <c r="I522" s="23" t="str">
        <f t="shared" si="38"/>
        <v>OPAC</v>
      </c>
    </row>
    <row r="523" spans="1:9" x14ac:dyDescent="0.15">
      <c r="A523" s="2" t="s">
        <v>345</v>
      </c>
      <c r="B523" s="7" t="s">
        <v>346</v>
      </c>
      <c r="C523" s="7" t="s">
        <v>347</v>
      </c>
      <c r="D523" s="6" t="s">
        <v>639</v>
      </c>
      <c r="E523" s="11" t="s">
        <v>1324</v>
      </c>
      <c r="F523" s="1">
        <v>834407</v>
      </c>
      <c r="I523" s="23" t="str">
        <f t="shared" si="38"/>
        <v>OPAC</v>
      </c>
    </row>
    <row r="524" spans="1:9" x14ac:dyDescent="0.15">
      <c r="A524" s="2" t="s">
        <v>345</v>
      </c>
      <c r="B524" s="7" t="s">
        <v>346</v>
      </c>
      <c r="C524" s="7" t="s">
        <v>347</v>
      </c>
      <c r="D524" s="6" t="s">
        <v>640</v>
      </c>
      <c r="E524" s="11" t="s">
        <v>1358</v>
      </c>
      <c r="F524" s="1" t="s">
        <v>1323</v>
      </c>
    </row>
    <row r="525" spans="1:9" x14ac:dyDescent="0.15">
      <c r="A525" s="2" t="s">
        <v>253</v>
      </c>
      <c r="B525" s="7" t="s">
        <v>254</v>
      </c>
      <c r="C525" s="7" t="s">
        <v>255</v>
      </c>
      <c r="D525" s="5" t="s">
        <v>943</v>
      </c>
      <c r="E525" s="11" t="s">
        <v>1324</v>
      </c>
      <c r="F525" s="1">
        <v>854786</v>
      </c>
      <c r="I525" s="23" t="str">
        <f t="shared" ref="I525:I527" si="39">HYPERLINK("http://klibs1.kj.yamagata-u.ac.jp/mylimedio/search/search.do?keyword=%23ID%3D"&amp;F525,"OPAC")</f>
        <v>OPAC</v>
      </c>
    </row>
    <row r="526" spans="1:9" x14ac:dyDescent="0.15">
      <c r="A526" s="2" t="s">
        <v>253</v>
      </c>
      <c r="B526" s="7" t="s">
        <v>254</v>
      </c>
      <c r="C526" s="7" t="s">
        <v>255</v>
      </c>
      <c r="D526" s="7" t="s">
        <v>944</v>
      </c>
      <c r="E526" s="11" t="s">
        <v>1324</v>
      </c>
      <c r="F526" s="1">
        <v>136247</v>
      </c>
      <c r="I526" s="23" t="str">
        <f t="shared" si="39"/>
        <v>OPAC</v>
      </c>
    </row>
    <row r="527" spans="1:9" x14ac:dyDescent="0.15">
      <c r="A527" s="2" t="s">
        <v>253</v>
      </c>
      <c r="B527" s="7" t="s">
        <v>254</v>
      </c>
      <c r="C527" s="7" t="s">
        <v>255</v>
      </c>
      <c r="D527" s="6" t="s">
        <v>945</v>
      </c>
      <c r="E527" s="11" t="s">
        <v>1324</v>
      </c>
      <c r="F527" s="1">
        <v>729695</v>
      </c>
      <c r="I527" s="23" t="str">
        <f t="shared" si="39"/>
        <v>OPAC</v>
      </c>
    </row>
    <row r="528" spans="1:9" x14ac:dyDescent="0.15">
      <c r="A528" s="2" t="s">
        <v>531</v>
      </c>
      <c r="B528" s="7" t="s">
        <v>532</v>
      </c>
      <c r="C528" s="7" t="s">
        <v>267</v>
      </c>
      <c r="D528" s="5" t="s">
        <v>833</v>
      </c>
      <c r="E528" s="11" t="s">
        <v>1358</v>
      </c>
      <c r="F528" s="1" t="s">
        <v>1323</v>
      </c>
    </row>
    <row r="529" spans="1:9" ht="27" x14ac:dyDescent="0.15">
      <c r="A529" s="2" t="s">
        <v>531</v>
      </c>
      <c r="B529" s="7" t="s">
        <v>532</v>
      </c>
      <c r="C529" s="7" t="s">
        <v>267</v>
      </c>
      <c r="D529" s="7" t="s">
        <v>834</v>
      </c>
      <c r="E529" s="11" t="s">
        <v>1324</v>
      </c>
      <c r="F529" s="1">
        <v>862836</v>
      </c>
      <c r="I529" s="23" t="str">
        <f>HYPERLINK("http://klibs1.kj.yamagata-u.ac.jp/mylimedio/search/search.do?keyword=%23ID%3D"&amp;F529,"OPAC")</f>
        <v>OPAC</v>
      </c>
    </row>
    <row r="530" spans="1:9" x14ac:dyDescent="0.15">
      <c r="A530" s="2" t="s">
        <v>200</v>
      </c>
      <c r="B530" s="7" t="s">
        <v>198</v>
      </c>
      <c r="C530" s="7" t="s">
        <v>199</v>
      </c>
      <c r="D530" s="5" t="s">
        <v>1003</v>
      </c>
      <c r="E530" s="11" t="s">
        <v>1358</v>
      </c>
      <c r="F530" s="1" t="s">
        <v>1323</v>
      </c>
    </row>
    <row r="531" spans="1:9" x14ac:dyDescent="0.15">
      <c r="A531" s="2" t="s">
        <v>200</v>
      </c>
      <c r="B531" s="7" t="s">
        <v>198</v>
      </c>
      <c r="C531" s="7" t="s">
        <v>199</v>
      </c>
      <c r="D531" s="7" t="s">
        <v>1004</v>
      </c>
      <c r="E531" s="11" t="s">
        <v>1358</v>
      </c>
      <c r="F531" s="1" t="s">
        <v>1323</v>
      </c>
    </row>
    <row r="532" spans="1:9" x14ac:dyDescent="0.15">
      <c r="A532" s="2" t="s">
        <v>200</v>
      </c>
      <c r="B532" s="7" t="s">
        <v>198</v>
      </c>
      <c r="C532" s="7" t="s">
        <v>199</v>
      </c>
      <c r="D532" s="6" t="s">
        <v>1005</v>
      </c>
      <c r="E532" s="11" t="s">
        <v>1324</v>
      </c>
      <c r="F532" s="1">
        <v>874196</v>
      </c>
      <c r="I532" s="23" t="str">
        <f t="shared" ref="I532:I537" si="40">HYPERLINK("http://klibs1.kj.yamagata-u.ac.jp/mylimedio/search/search.do?keyword=%23ID%3D"&amp;F532,"OPAC")</f>
        <v>OPAC</v>
      </c>
    </row>
    <row r="533" spans="1:9" ht="27" x14ac:dyDescent="0.15">
      <c r="A533" s="2" t="s">
        <v>200</v>
      </c>
      <c r="B533" s="7" t="s">
        <v>198</v>
      </c>
      <c r="C533" s="7" t="s">
        <v>199</v>
      </c>
      <c r="D533" s="6" t="s">
        <v>1006</v>
      </c>
      <c r="E533" s="11" t="s">
        <v>1324</v>
      </c>
      <c r="F533" s="1">
        <v>874148</v>
      </c>
      <c r="I533" s="23" t="str">
        <f t="shared" si="40"/>
        <v>OPAC</v>
      </c>
    </row>
    <row r="534" spans="1:9" x14ac:dyDescent="0.15">
      <c r="A534" s="2" t="s">
        <v>408</v>
      </c>
      <c r="B534" s="7" t="s">
        <v>407</v>
      </c>
      <c r="C534" s="7" t="s">
        <v>199</v>
      </c>
      <c r="D534" s="5" t="s">
        <v>932</v>
      </c>
      <c r="E534" s="11" t="s">
        <v>1324</v>
      </c>
      <c r="F534" s="1">
        <v>870361</v>
      </c>
      <c r="I534" s="23" t="str">
        <f t="shared" si="40"/>
        <v>OPAC</v>
      </c>
    </row>
    <row r="535" spans="1:9" x14ac:dyDescent="0.15">
      <c r="A535" s="2" t="s">
        <v>408</v>
      </c>
      <c r="B535" s="7" t="s">
        <v>407</v>
      </c>
      <c r="C535" s="7" t="s">
        <v>199</v>
      </c>
      <c r="D535" s="7" t="s">
        <v>933</v>
      </c>
      <c r="E535" s="11" t="s">
        <v>1324</v>
      </c>
      <c r="F535" s="1">
        <v>870874</v>
      </c>
      <c r="I535" s="23" t="str">
        <f t="shared" si="40"/>
        <v>OPAC</v>
      </c>
    </row>
    <row r="536" spans="1:9" x14ac:dyDescent="0.15">
      <c r="A536" s="2" t="s">
        <v>408</v>
      </c>
      <c r="B536" s="7" t="s">
        <v>407</v>
      </c>
      <c r="C536" s="7" t="s">
        <v>199</v>
      </c>
      <c r="D536" s="6" t="s">
        <v>934</v>
      </c>
      <c r="E536" s="11" t="s">
        <v>1324</v>
      </c>
      <c r="F536" s="1">
        <v>870870</v>
      </c>
      <c r="I536" s="23" t="str">
        <f t="shared" si="40"/>
        <v>OPAC</v>
      </c>
    </row>
    <row r="537" spans="1:9" ht="27" x14ac:dyDescent="0.15">
      <c r="A537" s="2" t="s">
        <v>408</v>
      </c>
      <c r="B537" s="7" t="s">
        <v>407</v>
      </c>
      <c r="C537" s="7" t="s">
        <v>199</v>
      </c>
      <c r="D537" s="6" t="s">
        <v>942</v>
      </c>
      <c r="E537" s="11" t="s">
        <v>1324</v>
      </c>
      <c r="F537" s="1">
        <v>761462</v>
      </c>
      <c r="I537" s="23" t="str">
        <f t="shared" si="40"/>
        <v>OPAC</v>
      </c>
    </row>
    <row r="538" spans="1:9" x14ac:dyDescent="0.15">
      <c r="A538" s="2" t="s">
        <v>408</v>
      </c>
      <c r="B538" s="7" t="s">
        <v>407</v>
      </c>
      <c r="C538" s="7" t="s">
        <v>199</v>
      </c>
      <c r="D538" s="6" t="s">
        <v>936</v>
      </c>
      <c r="E538" s="11" t="s">
        <v>1358</v>
      </c>
      <c r="F538" s="1" t="s">
        <v>1323</v>
      </c>
    </row>
    <row r="539" spans="1:9" ht="27" x14ac:dyDescent="0.15">
      <c r="A539" s="2" t="s">
        <v>408</v>
      </c>
      <c r="B539" s="7" t="s">
        <v>407</v>
      </c>
      <c r="C539" s="7" t="s">
        <v>199</v>
      </c>
      <c r="D539" s="6" t="s">
        <v>937</v>
      </c>
      <c r="E539" s="11" t="s">
        <v>1358</v>
      </c>
      <c r="F539" s="1" t="s">
        <v>1323</v>
      </c>
    </row>
    <row r="540" spans="1:9" x14ac:dyDescent="0.15">
      <c r="A540" s="2" t="s">
        <v>408</v>
      </c>
      <c r="B540" s="7" t="s">
        <v>407</v>
      </c>
      <c r="C540" s="7" t="s">
        <v>199</v>
      </c>
      <c r="D540" s="6" t="s">
        <v>938</v>
      </c>
      <c r="E540" s="11" t="s">
        <v>1324</v>
      </c>
      <c r="F540" s="1">
        <v>870869</v>
      </c>
      <c r="I540" s="23" t="str">
        <f t="shared" ref="I540:I542" si="41">HYPERLINK("http://klibs1.kj.yamagata-u.ac.jp/mylimedio/search/search.do?keyword=%23ID%3D"&amp;F540,"OPAC")</f>
        <v>OPAC</v>
      </c>
    </row>
    <row r="541" spans="1:9" ht="27" x14ac:dyDescent="0.15">
      <c r="A541" s="2" t="s">
        <v>408</v>
      </c>
      <c r="B541" s="7" t="s">
        <v>407</v>
      </c>
      <c r="C541" s="7" t="s">
        <v>199</v>
      </c>
      <c r="D541" s="6" t="s">
        <v>939</v>
      </c>
      <c r="E541" s="11" t="s">
        <v>1324</v>
      </c>
      <c r="F541" s="1">
        <v>874009</v>
      </c>
      <c r="I541" s="23" t="str">
        <f t="shared" si="41"/>
        <v>OPAC</v>
      </c>
    </row>
    <row r="542" spans="1:9" x14ac:dyDescent="0.15">
      <c r="A542" s="2" t="s">
        <v>408</v>
      </c>
      <c r="B542" s="7" t="s">
        <v>407</v>
      </c>
      <c r="C542" s="7" t="s">
        <v>199</v>
      </c>
      <c r="D542" s="6" t="s">
        <v>940</v>
      </c>
      <c r="E542" s="11" t="s">
        <v>1324</v>
      </c>
      <c r="F542" s="1">
        <v>482263</v>
      </c>
      <c r="I542" s="23" t="str">
        <f t="shared" si="41"/>
        <v>OPAC</v>
      </c>
    </row>
    <row r="543" spans="1:9" x14ac:dyDescent="0.15">
      <c r="A543" s="2" t="s">
        <v>408</v>
      </c>
      <c r="B543" s="7" t="s">
        <v>407</v>
      </c>
      <c r="C543" s="7" t="s">
        <v>199</v>
      </c>
      <c r="D543" s="6" t="s">
        <v>1042</v>
      </c>
      <c r="E543" s="11" t="s">
        <v>1358</v>
      </c>
      <c r="F543" s="1" t="s">
        <v>1323</v>
      </c>
    </row>
    <row r="544" spans="1:9" ht="27" x14ac:dyDescent="0.15">
      <c r="A544" s="2" t="s">
        <v>547</v>
      </c>
      <c r="B544" s="7" t="s">
        <v>548</v>
      </c>
      <c r="C544" s="7" t="s">
        <v>549</v>
      </c>
      <c r="D544" s="5" t="s">
        <v>575</v>
      </c>
      <c r="E544" s="11" t="s">
        <v>1324</v>
      </c>
      <c r="F544" s="1">
        <v>869675</v>
      </c>
      <c r="I544" s="23" t="str">
        <f t="shared" ref="I544:I586" si="42">HYPERLINK("http://klibs1.kj.yamagata-u.ac.jp/mylimedio/search/search.do?keyword=%23ID%3D"&amp;F544,"OPAC")</f>
        <v>OPAC</v>
      </c>
    </row>
    <row r="545" spans="1:9" ht="27" x14ac:dyDescent="0.15">
      <c r="A545" s="2" t="s">
        <v>550</v>
      </c>
      <c r="B545" s="7" t="s">
        <v>551</v>
      </c>
      <c r="C545" s="7" t="s">
        <v>549</v>
      </c>
      <c r="D545" s="5" t="s">
        <v>575</v>
      </c>
      <c r="E545" s="11" t="s">
        <v>1324</v>
      </c>
      <c r="F545" s="1">
        <v>869675</v>
      </c>
      <c r="I545" s="23" t="str">
        <f t="shared" si="42"/>
        <v>OPAC</v>
      </c>
    </row>
    <row r="546" spans="1:9" ht="27" x14ac:dyDescent="0.15">
      <c r="A546" s="2" t="s">
        <v>192</v>
      </c>
      <c r="B546" s="7" t="s">
        <v>193</v>
      </c>
      <c r="C546" s="7" t="s">
        <v>194</v>
      </c>
      <c r="D546" s="5" t="s">
        <v>952</v>
      </c>
      <c r="E546" s="11" t="s">
        <v>1324</v>
      </c>
      <c r="F546" s="1">
        <v>862837</v>
      </c>
      <c r="I546" s="23" t="str">
        <f t="shared" si="42"/>
        <v>OPAC</v>
      </c>
    </row>
    <row r="547" spans="1:9" x14ac:dyDescent="0.15">
      <c r="A547" s="2" t="s">
        <v>192</v>
      </c>
      <c r="B547" s="7" t="s">
        <v>193</v>
      </c>
      <c r="C547" s="7" t="s">
        <v>194</v>
      </c>
      <c r="D547" s="7" t="s">
        <v>953</v>
      </c>
      <c r="E547" s="11" t="s">
        <v>1324</v>
      </c>
      <c r="F547" s="1">
        <v>738853</v>
      </c>
      <c r="I547" s="23" t="str">
        <f t="shared" si="42"/>
        <v>OPAC</v>
      </c>
    </row>
    <row r="548" spans="1:9" x14ac:dyDescent="0.15">
      <c r="A548" s="2" t="s">
        <v>192</v>
      </c>
      <c r="B548" s="7" t="s">
        <v>193</v>
      </c>
      <c r="C548" s="7" t="s">
        <v>194</v>
      </c>
      <c r="D548" s="6" t="s">
        <v>954</v>
      </c>
      <c r="E548" s="11" t="s">
        <v>1324</v>
      </c>
      <c r="F548" s="1">
        <v>869668</v>
      </c>
      <c r="I548" s="23" t="str">
        <f t="shared" si="42"/>
        <v>OPAC</v>
      </c>
    </row>
    <row r="549" spans="1:9" x14ac:dyDescent="0.15">
      <c r="A549" s="2" t="s">
        <v>192</v>
      </c>
      <c r="B549" s="7" t="s">
        <v>193</v>
      </c>
      <c r="C549" s="7" t="s">
        <v>194</v>
      </c>
      <c r="D549" s="6" t="s">
        <v>955</v>
      </c>
      <c r="E549" s="11" t="s">
        <v>1324</v>
      </c>
      <c r="F549" s="1">
        <v>862839</v>
      </c>
      <c r="I549" s="23" t="str">
        <f t="shared" si="42"/>
        <v>OPAC</v>
      </c>
    </row>
    <row r="550" spans="1:9" x14ac:dyDescent="0.15">
      <c r="A550" s="2" t="s">
        <v>192</v>
      </c>
      <c r="B550" s="7" t="s">
        <v>193</v>
      </c>
      <c r="C550" s="7" t="s">
        <v>194</v>
      </c>
      <c r="D550" s="6" t="s">
        <v>956</v>
      </c>
      <c r="E550" s="11" t="s">
        <v>1324</v>
      </c>
      <c r="F550" s="1">
        <v>869690</v>
      </c>
      <c r="I550" s="23" t="str">
        <f t="shared" si="42"/>
        <v>OPAC</v>
      </c>
    </row>
    <row r="551" spans="1:9" x14ac:dyDescent="0.15">
      <c r="A551" s="2" t="s">
        <v>192</v>
      </c>
      <c r="B551" s="7" t="s">
        <v>193</v>
      </c>
      <c r="C551" s="7" t="s">
        <v>194</v>
      </c>
      <c r="D551" s="6" t="s">
        <v>957</v>
      </c>
      <c r="E551" s="11" t="s">
        <v>1324</v>
      </c>
      <c r="F551" s="1">
        <v>869646</v>
      </c>
      <c r="I551" s="23" t="str">
        <f t="shared" si="42"/>
        <v>OPAC</v>
      </c>
    </row>
    <row r="552" spans="1:9" ht="27" x14ac:dyDescent="0.15">
      <c r="A552" s="2" t="s">
        <v>192</v>
      </c>
      <c r="B552" s="7" t="s">
        <v>193</v>
      </c>
      <c r="C552" s="7" t="s">
        <v>194</v>
      </c>
      <c r="D552" s="6" t="s">
        <v>958</v>
      </c>
      <c r="E552" s="11" t="s">
        <v>1324</v>
      </c>
      <c r="F552" s="1">
        <v>862841</v>
      </c>
      <c r="I552" s="23" t="str">
        <f t="shared" si="42"/>
        <v>OPAC</v>
      </c>
    </row>
    <row r="553" spans="1:9" ht="27" x14ac:dyDescent="0.15">
      <c r="A553" s="2" t="s">
        <v>195</v>
      </c>
      <c r="B553" s="7" t="s">
        <v>196</v>
      </c>
      <c r="C553" s="7" t="s">
        <v>194</v>
      </c>
      <c r="D553" s="5" t="s">
        <v>946</v>
      </c>
      <c r="E553" s="11" t="s">
        <v>1324</v>
      </c>
      <c r="F553" s="1">
        <v>862837</v>
      </c>
      <c r="I553" s="23" t="str">
        <f t="shared" si="42"/>
        <v>OPAC</v>
      </c>
    </row>
    <row r="554" spans="1:9" ht="27" x14ac:dyDescent="0.15">
      <c r="A554" s="2" t="s">
        <v>195</v>
      </c>
      <c r="B554" s="7" t="s">
        <v>196</v>
      </c>
      <c r="C554" s="7" t="s">
        <v>194</v>
      </c>
      <c r="D554" s="7" t="s">
        <v>947</v>
      </c>
      <c r="E554" s="11" t="s">
        <v>1324</v>
      </c>
      <c r="F554" s="1">
        <v>869674</v>
      </c>
      <c r="I554" s="23" t="str">
        <f t="shared" si="42"/>
        <v>OPAC</v>
      </c>
    </row>
    <row r="555" spans="1:9" x14ac:dyDescent="0.15">
      <c r="A555" s="2" t="s">
        <v>195</v>
      </c>
      <c r="B555" s="7" t="s">
        <v>196</v>
      </c>
      <c r="C555" s="7" t="s">
        <v>194</v>
      </c>
      <c r="D555" s="6" t="s">
        <v>948</v>
      </c>
      <c r="E555" s="11" t="s">
        <v>1324</v>
      </c>
      <c r="F555" s="1">
        <v>733633</v>
      </c>
      <c r="I555" s="23" t="str">
        <f t="shared" si="42"/>
        <v>OPAC</v>
      </c>
    </row>
    <row r="556" spans="1:9" x14ac:dyDescent="0.15">
      <c r="A556" s="2" t="s">
        <v>195</v>
      </c>
      <c r="B556" s="7" t="s">
        <v>196</v>
      </c>
      <c r="C556" s="7" t="s">
        <v>194</v>
      </c>
      <c r="D556" s="6" t="s">
        <v>949</v>
      </c>
      <c r="E556" s="11" t="s">
        <v>1324</v>
      </c>
      <c r="F556" s="1">
        <v>862842</v>
      </c>
      <c r="I556" s="23" t="str">
        <f t="shared" si="42"/>
        <v>OPAC</v>
      </c>
    </row>
    <row r="557" spans="1:9" x14ac:dyDescent="0.15">
      <c r="A557" s="2" t="s">
        <v>195</v>
      </c>
      <c r="B557" s="7" t="s">
        <v>196</v>
      </c>
      <c r="C557" s="7" t="s">
        <v>194</v>
      </c>
      <c r="D557" s="6" t="s">
        <v>950</v>
      </c>
      <c r="E557" s="11" t="s">
        <v>1324</v>
      </c>
      <c r="F557" s="1">
        <v>862843</v>
      </c>
      <c r="I557" s="23" t="str">
        <f t="shared" si="42"/>
        <v>OPAC</v>
      </c>
    </row>
    <row r="558" spans="1:9" x14ac:dyDescent="0.15">
      <c r="A558" s="2" t="s">
        <v>195</v>
      </c>
      <c r="B558" s="7" t="s">
        <v>196</v>
      </c>
      <c r="C558" s="7" t="s">
        <v>194</v>
      </c>
      <c r="D558" s="6" t="s">
        <v>951</v>
      </c>
      <c r="E558" s="11" t="s">
        <v>1324</v>
      </c>
      <c r="F558" s="1">
        <v>764587</v>
      </c>
      <c r="I558" s="23" t="str">
        <f t="shared" si="42"/>
        <v>OPAC</v>
      </c>
    </row>
    <row r="559" spans="1:9" x14ac:dyDescent="0.15">
      <c r="A559" s="2" t="s">
        <v>330</v>
      </c>
      <c r="B559" s="7" t="s">
        <v>331</v>
      </c>
      <c r="C559" s="7" t="s">
        <v>332</v>
      </c>
      <c r="D559" s="5" t="s">
        <v>1027</v>
      </c>
      <c r="E559" s="11" t="s">
        <v>1324</v>
      </c>
      <c r="F559" s="1">
        <v>854551</v>
      </c>
      <c r="I559" s="23" t="str">
        <f t="shared" si="42"/>
        <v>OPAC</v>
      </c>
    </row>
    <row r="560" spans="1:9" x14ac:dyDescent="0.15">
      <c r="A560" s="2" t="s">
        <v>330</v>
      </c>
      <c r="B560" s="7" t="s">
        <v>331</v>
      </c>
      <c r="C560" s="7" t="s">
        <v>332</v>
      </c>
      <c r="D560" s="7" t="s">
        <v>1028</v>
      </c>
      <c r="E560" s="11" t="s">
        <v>1324</v>
      </c>
      <c r="F560" s="1">
        <v>834651</v>
      </c>
      <c r="I560" s="23" t="str">
        <f t="shared" si="42"/>
        <v>OPAC</v>
      </c>
    </row>
    <row r="561" spans="1:9" ht="27" x14ac:dyDescent="0.15">
      <c r="A561" s="2" t="s">
        <v>330</v>
      </c>
      <c r="B561" s="7" t="s">
        <v>331</v>
      </c>
      <c r="C561" s="7" t="s">
        <v>332</v>
      </c>
      <c r="D561" s="6" t="s">
        <v>1029</v>
      </c>
      <c r="E561" s="11" t="s">
        <v>1324</v>
      </c>
      <c r="F561" s="1">
        <v>844986</v>
      </c>
      <c r="I561" s="23" t="str">
        <f t="shared" si="42"/>
        <v>OPAC</v>
      </c>
    </row>
    <row r="562" spans="1:9" ht="27" x14ac:dyDescent="0.15">
      <c r="A562" s="2" t="s">
        <v>520</v>
      </c>
      <c r="B562" s="7" t="s">
        <v>521</v>
      </c>
      <c r="C562" s="7" t="s">
        <v>194</v>
      </c>
      <c r="D562" s="5" t="s">
        <v>576</v>
      </c>
      <c r="E562" s="11" t="s">
        <v>1324</v>
      </c>
      <c r="F562" s="1">
        <v>862837</v>
      </c>
      <c r="I562" s="23" t="str">
        <f t="shared" si="42"/>
        <v>OPAC</v>
      </c>
    </row>
    <row r="563" spans="1:9" x14ac:dyDescent="0.15">
      <c r="A563" s="2" t="s">
        <v>365</v>
      </c>
      <c r="B563" s="7" t="s">
        <v>366</v>
      </c>
      <c r="C563" s="7" t="s">
        <v>367</v>
      </c>
      <c r="D563" s="5" t="s">
        <v>566</v>
      </c>
      <c r="E563" s="11" t="s">
        <v>1324</v>
      </c>
      <c r="F563" s="1">
        <v>779125</v>
      </c>
      <c r="I563" s="23" t="str">
        <f t="shared" si="42"/>
        <v>OPAC</v>
      </c>
    </row>
    <row r="564" spans="1:9" x14ac:dyDescent="0.15">
      <c r="A564" s="2" t="s">
        <v>368</v>
      </c>
      <c r="B564" s="7" t="s">
        <v>369</v>
      </c>
      <c r="C564" s="7" t="s">
        <v>370</v>
      </c>
      <c r="D564" s="5" t="s">
        <v>566</v>
      </c>
      <c r="E564" s="11" t="s">
        <v>1324</v>
      </c>
      <c r="F564" s="1">
        <v>779125</v>
      </c>
      <c r="I564" s="23" t="str">
        <f t="shared" si="42"/>
        <v>OPAC</v>
      </c>
    </row>
    <row r="565" spans="1:9" x14ac:dyDescent="0.15">
      <c r="A565" s="2" t="s">
        <v>190</v>
      </c>
      <c r="B565" s="7" t="s">
        <v>191</v>
      </c>
      <c r="C565" s="7" t="s">
        <v>186</v>
      </c>
      <c r="D565" s="5" t="s">
        <v>664</v>
      </c>
      <c r="E565" s="11" t="s">
        <v>1324</v>
      </c>
      <c r="F565" s="1">
        <v>837867</v>
      </c>
      <c r="I565" s="23" t="str">
        <f t="shared" si="42"/>
        <v>OPAC</v>
      </c>
    </row>
    <row r="566" spans="1:9" x14ac:dyDescent="0.15">
      <c r="A566" s="2" t="s">
        <v>190</v>
      </c>
      <c r="B566" s="7" t="s">
        <v>191</v>
      </c>
      <c r="C566" s="7" t="s">
        <v>186</v>
      </c>
      <c r="D566" s="7" t="s">
        <v>665</v>
      </c>
      <c r="E566" s="11" t="s">
        <v>1324</v>
      </c>
      <c r="F566" s="1">
        <v>855624</v>
      </c>
      <c r="I566" s="23" t="str">
        <f t="shared" si="42"/>
        <v>OPAC</v>
      </c>
    </row>
    <row r="567" spans="1:9" ht="27" x14ac:dyDescent="0.15">
      <c r="A567" s="2" t="s">
        <v>561</v>
      </c>
      <c r="B567" s="7" t="s">
        <v>562</v>
      </c>
      <c r="C567" s="7" t="s">
        <v>563</v>
      </c>
      <c r="D567" s="7" t="s">
        <v>629</v>
      </c>
      <c r="E567" s="11" t="s">
        <v>1324</v>
      </c>
      <c r="F567" s="1">
        <v>854834</v>
      </c>
      <c r="I567" s="23" t="str">
        <f t="shared" si="42"/>
        <v>OPAC</v>
      </c>
    </row>
    <row r="568" spans="1:9" ht="27" x14ac:dyDescent="0.15">
      <c r="A568" s="2" t="s">
        <v>561</v>
      </c>
      <c r="B568" s="7" t="s">
        <v>562</v>
      </c>
      <c r="C568" s="7" t="s">
        <v>563</v>
      </c>
      <c r="D568" s="6" t="s">
        <v>630</v>
      </c>
      <c r="E568" s="11" t="s">
        <v>1324</v>
      </c>
      <c r="F568" s="1">
        <v>854806</v>
      </c>
      <c r="I568" s="23" t="str">
        <f t="shared" si="42"/>
        <v>OPAC</v>
      </c>
    </row>
    <row r="569" spans="1:9" x14ac:dyDescent="0.15">
      <c r="A569" s="2" t="s">
        <v>561</v>
      </c>
      <c r="B569" s="7" t="s">
        <v>562</v>
      </c>
      <c r="C569" s="7" t="s">
        <v>563</v>
      </c>
      <c r="D569" s="6" t="s">
        <v>631</v>
      </c>
      <c r="E569" s="11" t="s">
        <v>1324</v>
      </c>
      <c r="F569" s="1">
        <v>854866</v>
      </c>
      <c r="I569" s="23" t="str">
        <f t="shared" si="42"/>
        <v>OPAC</v>
      </c>
    </row>
    <row r="570" spans="1:9" ht="27" x14ac:dyDescent="0.15">
      <c r="A570" s="2" t="s">
        <v>358</v>
      </c>
      <c r="B570" s="7" t="s">
        <v>359</v>
      </c>
      <c r="C570" s="7" t="s">
        <v>286</v>
      </c>
      <c r="D570" s="5" t="s">
        <v>883</v>
      </c>
      <c r="E570" s="11" t="s">
        <v>1324</v>
      </c>
      <c r="F570" s="1">
        <v>862844</v>
      </c>
      <c r="I570" s="23" t="str">
        <f t="shared" si="42"/>
        <v>OPAC</v>
      </c>
    </row>
    <row r="571" spans="1:9" x14ac:dyDescent="0.15">
      <c r="A571" s="2" t="s">
        <v>358</v>
      </c>
      <c r="B571" s="7" t="s">
        <v>359</v>
      </c>
      <c r="C571" s="7" t="s">
        <v>286</v>
      </c>
      <c r="D571" s="7" t="s">
        <v>884</v>
      </c>
      <c r="E571" s="11" t="s">
        <v>1324</v>
      </c>
      <c r="F571" s="1">
        <v>862845</v>
      </c>
      <c r="I571" s="23" t="str">
        <f t="shared" si="42"/>
        <v>OPAC</v>
      </c>
    </row>
    <row r="572" spans="1:9" x14ac:dyDescent="0.15">
      <c r="A572" s="2" t="s">
        <v>358</v>
      </c>
      <c r="B572" s="7" t="s">
        <v>359</v>
      </c>
      <c r="C572" s="7" t="s">
        <v>286</v>
      </c>
      <c r="D572" s="6" t="s">
        <v>885</v>
      </c>
      <c r="E572" s="11" t="s">
        <v>1324</v>
      </c>
      <c r="F572" s="1">
        <v>869588</v>
      </c>
      <c r="I572" s="23" t="str">
        <f t="shared" si="42"/>
        <v>OPAC</v>
      </c>
    </row>
    <row r="573" spans="1:9" ht="27" x14ac:dyDescent="0.15">
      <c r="A573" s="2" t="s">
        <v>358</v>
      </c>
      <c r="B573" s="7" t="s">
        <v>359</v>
      </c>
      <c r="C573" s="7" t="s">
        <v>286</v>
      </c>
      <c r="D573" s="6" t="s">
        <v>886</v>
      </c>
      <c r="E573" s="11" t="s">
        <v>1324</v>
      </c>
      <c r="F573" s="1">
        <v>854790</v>
      </c>
      <c r="I573" s="23" t="str">
        <f t="shared" si="42"/>
        <v>OPAC</v>
      </c>
    </row>
    <row r="574" spans="1:9" x14ac:dyDescent="0.15">
      <c r="A574" s="2" t="s">
        <v>513</v>
      </c>
      <c r="B574" s="7" t="s">
        <v>514</v>
      </c>
      <c r="C574" s="7" t="s">
        <v>515</v>
      </c>
      <c r="D574" s="5" t="s">
        <v>567</v>
      </c>
      <c r="E574" s="11" t="s">
        <v>1324</v>
      </c>
      <c r="F574" s="1">
        <v>844731</v>
      </c>
      <c r="I574" s="23" t="str">
        <f t="shared" si="42"/>
        <v>OPAC</v>
      </c>
    </row>
    <row r="575" spans="1:9" x14ac:dyDescent="0.15">
      <c r="A575" s="2" t="s">
        <v>541</v>
      </c>
      <c r="B575" s="7" t="s">
        <v>542</v>
      </c>
      <c r="C575" s="7" t="s">
        <v>412</v>
      </c>
      <c r="D575" s="5" t="s">
        <v>669</v>
      </c>
      <c r="E575" s="11" t="s">
        <v>1324</v>
      </c>
      <c r="F575" s="1">
        <v>158064</v>
      </c>
      <c r="I575" s="23" t="str">
        <f t="shared" si="42"/>
        <v>OPAC</v>
      </c>
    </row>
    <row r="576" spans="1:9" x14ac:dyDescent="0.15">
      <c r="A576" s="2" t="s">
        <v>541</v>
      </c>
      <c r="B576" s="7" t="s">
        <v>542</v>
      </c>
      <c r="C576" s="7" t="s">
        <v>412</v>
      </c>
      <c r="D576" s="7" t="s">
        <v>670</v>
      </c>
      <c r="E576" s="11" t="s">
        <v>1324</v>
      </c>
      <c r="F576" s="1">
        <v>870359</v>
      </c>
      <c r="I576" s="23" t="str">
        <f t="shared" si="42"/>
        <v>OPAC</v>
      </c>
    </row>
    <row r="577" spans="1:9" x14ac:dyDescent="0.15">
      <c r="A577" s="2" t="s">
        <v>541</v>
      </c>
      <c r="B577" s="7" t="s">
        <v>542</v>
      </c>
      <c r="C577" s="7" t="s">
        <v>412</v>
      </c>
      <c r="D577" s="6" t="s">
        <v>671</v>
      </c>
      <c r="E577" s="11" t="s">
        <v>1324</v>
      </c>
      <c r="F577" s="1">
        <v>870360</v>
      </c>
      <c r="I577" s="23" t="str">
        <f t="shared" si="42"/>
        <v>OPAC</v>
      </c>
    </row>
    <row r="578" spans="1:9" ht="27" x14ac:dyDescent="0.15">
      <c r="A578" s="2" t="s">
        <v>564</v>
      </c>
      <c r="B578" s="7" t="s">
        <v>565</v>
      </c>
      <c r="C578" s="7" t="s">
        <v>563</v>
      </c>
      <c r="D578" s="7" t="s">
        <v>626</v>
      </c>
      <c r="E578" s="11" t="s">
        <v>1324</v>
      </c>
      <c r="F578" s="1">
        <v>754494</v>
      </c>
      <c r="I578" s="23" t="str">
        <f t="shared" si="42"/>
        <v>OPAC</v>
      </c>
    </row>
    <row r="579" spans="1:9" x14ac:dyDescent="0.15">
      <c r="A579" s="2" t="s">
        <v>564</v>
      </c>
      <c r="B579" s="7" t="s">
        <v>565</v>
      </c>
      <c r="C579" s="7" t="s">
        <v>563</v>
      </c>
      <c r="D579" s="6" t="s">
        <v>627</v>
      </c>
      <c r="E579" s="11" t="s">
        <v>1324</v>
      </c>
      <c r="F579" s="1">
        <v>867837</v>
      </c>
      <c r="I579" s="23" t="str">
        <f t="shared" si="42"/>
        <v>OPAC</v>
      </c>
    </row>
    <row r="580" spans="1:9" x14ac:dyDescent="0.15">
      <c r="A580" s="2" t="s">
        <v>564</v>
      </c>
      <c r="B580" s="7" t="s">
        <v>565</v>
      </c>
      <c r="C580" s="7" t="s">
        <v>563</v>
      </c>
      <c r="D580" s="6" t="s">
        <v>628</v>
      </c>
      <c r="E580" s="11" t="s">
        <v>1324</v>
      </c>
      <c r="F580" s="1">
        <v>869663</v>
      </c>
      <c r="I580" s="23" t="str">
        <f t="shared" si="42"/>
        <v>OPAC</v>
      </c>
    </row>
    <row r="581" spans="1:9" x14ac:dyDescent="0.15">
      <c r="A581" s="3">
        <v>15731</v>
      </c>
      <c r="B581" s="6" t="s">
        <v>1105</v>
      </c>
      <c r="C581" s="6" t="s">
        <v>1106</v>
      </c>
      <c r="D581" s="6" t="s">
        <v>1107</v>
      </c>
      <c r="E581" s="11" t="s">
        <v>1324</v>
      </c>
      <c r="F581" s="1">
        <v>834513</v>
      </c>
      <c r="I581" s="23" t="str">
        <f t="shared" si="42"/>
        <v>OPAC</v>
      </c>
    </row>
    <row r="582" spans="1:9" ht="27" x14ac:dyDescent="0.15">
      <c r="A582" s="3">
        <v>15731</v>
      </c>
      <c r="B582" s="6" t="s">
        <v>1105</v>
      </c>
      <c r="C582" s="6" t="s">
        <v>1106</v>
      </c>
      <c r="D582" s="6" t="s">
        <v>1108</v>
      </c>
      <c r="E582" s="11" t="s">
        <v>1324</v>
      </c>
      <c r="F582" s="1">
        <v>844736</v>
      </c>
      <c r="I582" s="23" t="str">
        <f t="shared" si="42"/>
        <v>OPAC</v>
      </c>
    </row>
    <row r="583" spans="1:9" ht="27" x14ac:dyDescent="0.15">
      <c r="A583" s="3">
        <v>15731</v>
      </c>
      <c r="B583" s="6" t="s">
        <v>1105</v>
      </c>
      <c r="C583" s="6" t="s">
        <v>1106</v>
      </c>
      <c r="D583" s="6" t="s">
        <v>1109</v>
      </c>
      <c r="E583" s="11" t="s">
        <v>1324</v>
      </c>
      <c r="F583" s="1">
        <v>869673</v>
      </c>
      <c r="I583" s="23" t="str">
        <f t="shared" si="42"/>
        <v>OPAC</v>
      </c>
    </row>
    <row r="584" spans="1:9" ht="27" x14ac:dyDescent="0.15">
      <c r="A584" s="3">
        <v>15731</v>
      </c>
      <c r="B584" s="6" t="s">
        <v>1105</v>
      </c>
      <c r="C584" s="6" t="s">
        <v>1106</v>
      </c>
      <c r="D584" s="6" t="s">
        <v>1110</v>
      </c>
      <c r="E584" s="11" t="s">
        <v>1324</v>
      </c>
      <c r="F584" s="1">
        <v>862849</v>
      </c>
      <c r="I584" s="23" t="str">
        <f t="shared" si="42"/>
        <v>OPAC</v>
      </c>
    </row>
    <row r="585" spans="1:9" ht="27" x14ac:dyDescent="0.15">
      <c r="A585" s="3">
        <v>15733</v>
      </c>
      <c r="B585" s="6" t="s">
        <v>1111</v>
      </c>
      <c r="C585" s="6" t="s">
        <v>1112</v>
      </c>
      <c r="D585" s="6" t="s">
        <v>1113</v>
      </c>
      <c r="E585" s="11" t="s">
        <v>1324</v>
      </c>
      <c r="F585" s="1">
        <v>854467</v>
      </c>
      <c r="I585" s="23" t="str">
        <f t="shared" si="42"/>
        <v>OPAC</v>
      </c>
    </row>
    <row r="586" spans="1:9" ht="27" x14ac:dyDescent="0.15">
      <c r="A586" s="2" t="s">
        <v>427</v>
      </c>
      <c r="B586" s="7" t="s">
        <v>428</v>
      </c>
      <c r="C586" s="7" t="s">
        <v>225</v>
      </c>
      <c r="D586" s="5" t="s">
        <v>755</v>
      </c>
      <c r="E586" s="11" t="s">
        <v>1324</v>
      </c>
      <c r="F586" s="1">
        <v>862850</v>
      </c>
      <c r="I586" s="23" t="str">
        <f t="shared" si="42"/>
        <v>OPAC</v>
      </c>
    </row>
    <row r="587" spans="1:9" x14ac:dyDescent="0.15">
      <c r="A587" s="2" t="s">
        <v>427</v>
      </c>
      <c r="B587" s="7" t="s">
        <v>428</v>
      </c>
      <c r="C587" s="7" t="s">
        <v>225</v>
      </c>
      <c r="D587" s="7" t="s">
        <v>756</v>
      </c>
      <c r="E587" s="11" t="s">
        <v>1358</v>
      </c>
      <c r="F587" s="1" t="s">
        <v>1323</v>
      </c>
    </row>
    <row r="588" spans="1:9" x14ac:dyDescent="0.15">
      <c r="A588" s="2" t="s">
        <v>220</v>
      </c>
      <c r="B588" s="7" t="s">
        <v>221</v>
      </c>
      <c r="C588" s="7" t="s">
        <v>222</v>
      </c>
      <c r="D588" s="5" t="s">
        <v>831</v>
      </c>
      <c r="E588" s="11" t="s">
        <v>1324</v>
      </c>
      <c r="F588" s="1">
        <v>760029</v>
      </c>
      <c r="I588" s="23" t="str">
        <f>HYPERLINK("http://klibs1.kj.yamagata-u.ac.jp/mylimedio/search/search.do?keyword=%23ID%3D"&amp;F588,"OPAC")</f>
        <v>OPAC</v>
      </c>
    </row>
    <row r="589" spans="1:9" x14ac:dyDescent="0.15">
      <c r="A589" s="2" t="s">
        <v>220</v>
      </c>
      <c r="B589" s="7" t="s">
        <v>221</v>
      </c>
      <c r="C589" s="7" t="s">
        <v>222</v>
      </c>
      <c r="D589" s="7" t="s">
        <v>832</v>
      </c>
      <c r="E589" s="11" t="s">
        <v>1358</v>
      </c>
      <c r="F589" s="1" t="s">
        <v>1323</v>
      </c>
    </row>
    <row r="590" spans="1:9" ht="27" x14ac:dyDescent="0.15">
      <c r="A590" s="2" t="s">
        <v>103</v>
      </c>
      <c r="B590" s="7" t="s">
        <v>104</v>
      </c>
      <c r="C590" s="7" t="s">
        <v>95</v>
      </c>
      <c r="D590" s="5" t="s">
        <v>617</v>
      </c>
      <c r="E590" s="11" t="s">
        <v>1324</v>
      </c>
      <c r="F590" s="1">
        <v>862851</v>
      </c>
      <c r="I590" s="23" t="str">
        <f t="shared" ref="I590:I597" si="43">HYPERLINK("http://klibs1.kj.yamagata-u.ac.jp/mylimedio/search/search.do?keyword=%23ID%3D"&amp;F590,"OPAC")</f>
        <v>OPAC</v>
      </c>
    </row>
    <row r="591" spans="1:9" ht="27" x14ac:dyDescent="0.15">
      <c r="A591" s="2" t="s">
        <v>356</v>
      </c>
      <c r="B591" s="7" t="s">
        <v>357</v>
      </c>
      <c r="C591" s="7" t="s">
        <v>286</v>
      </c>
      <c r="D591" s="5" t="s">
        <v>747</v>
      </c>
      <c r="E591" s="11" t="s">
        <v>1324</v>
      </c>
      <c r="F591" s="1">
        <v>869677</v>
      </c>
      <c r="I591" s="23" t="str">
        <f t="shared" si="43"/>
        <v>OPAC</v>
      </c>
    </row>
    <row r="592" spans="1:9" x14ac:dyDescent="0.15">
      <c r="A592" s="2" t="s">
        <v>356</v>
      </c>
      <c r="B592" s="7" t="s">
        <v>357</v>
      </c>
      <c r="C592" s="7" t="s">
        <v>286</v>
      </c>
      <c r="D592" s="7" t="s">
        <v>748</v>
      </c>
      <c r="E592" s="11" t="s">
        <v>1324</v>
      </c>
      <c r="F592" s="1">
        <v>862852</v>
      </c>
      <c r="I592" s="23" t="str">
        <f t="shared" si="43"/>
        <v>OPAC</v>
      </c>
    </row>
    <row r="593" spans="1:9" ht="27" x14ac:dyDescent="0.15">
      <c r="A593" s="2" t="s">
        <v>356</v>
      </c>
      <c r="B593" s="7" t="s">
        <v>357</v>
      </c>
      <c r="C593" s="7" t="s">
        <v>286</v>
      </c>
      <c r="D593" s="6" t="s">
        <v>749</v>
      </c>
      <c r="E593" s="11" t="s">
        <v>1324</v>
      </c>
      <c r="F593" s="1">
        <v>780228</v>
      </c>
      <c r="I593" s="23" t="str">
        <f t="shared" si="43"/>
        <v>OPAC</v>
      </c>
    </row>
    <row r="594" spans="1:9" x14ac:dyDescent="0.15">
      <c r="A594" s="2" t="s">
        <v>356</v>
      </c>
      <c r="B594" s="7" t="s">
        <v>357</v>
      </c>
      <c r="C594" s="7" t="s">
        <v>286</v>
      </c>
      <c r="D594" s="6" t="s">
        <v>750</v>
      </c>
      <c r="E594" s="11" t="s">
        <v>1324</v>
      </c>
      <c r="F594" s="1">
        <v>862853</v>
      </c>
      <c r="I594" s="23" t="str">
        <f t="shared" si="43"/>
        <v>OPAC</v>
      </c>
    </row>
    <row r="595" spans="1:9" x14ac:dyDescent="0.15">
      <c r="A595" s="2" t="s">
        <v>356</v>
      </c>
      <c r="B595" s="7" t="s">
        <v>357</v>
      </c>
      <c r="C595" s="7" t="s">
        <v>286</v>
      </c>
      <c r="D595" s="6" t="s">
        <v>751</v>
      </c>
      <c r="E595" s="11" t="s">
        <v>1324</v>
      </c>
      <c r="F595" s="1">
        <v>854459</v>
      </c>
      <c r="I595" s="23" t="str">
        <f t="shared" si="43"/>
        <v>OPAC</v>
      </c>
    </row>
    <row r="596" spans="1:9" ht="27" x14ac:dyDescent="0.15">
      <c r="A596" s="3">
        <v>15815</v>
      </c>
      <c r="B596" s="6" t="s">
        <v>1114</v>
      </c>
      <c r="C596" s="6" t="s">
        <v>1115</v>
      </c>
      <c r="D596" s="6" t="s">
        <v>1116</v>
      </c>
      <c r="E596" s="11" t="s">
        <v>1324</v>
      </c>
      <c r="F596" s="1">
        <v>787427</v>
      </c>
      <c r="I596" s="23" t="str">
        <f t="shared" si="43"/>
        <v>OPAC</v>
      </c>
    </row>
    <row r="597" spans="1:9" ht="27" x14ac:dyDescent="0.15">
      <c r="A597" s="3">
        <v>15815</v>
      </c>
      <c r="B597" s="6" t="s">
        <v>1114</v>
      </c>
      <c r="C597" s="6" t="s">
        <v>1115</v>
      </c>
      <c r="D597" s="6" t="s">
        <v>1117</v>
      </c>
      <c r="E597" s="11" t="s">
        <v>1324</v>
      </c>
      <c r="F597" s="1">
        <v>750031</v>
      </c>
      <c r="I597" s="23" t="str">
        <f t="shared" si="43"/>
        <v>OPAC</v>
      </c>
    </row>
    <row r="598" spans="1:9" x14ac:dyDescent="0.15">
      <c r="A598" s="2" t="s">
        <v>172</v>
      </c>
      <c r="B598" s="7" t="s">
        <v>173</v>
      </c>
      <c r="C598" s="7" t="s">
        <v>174</v>
      </c>
      <c r="D598" s="5" t="s">
        <v>653</v>
      </c>
      <c r="E598" s="11" t="s">
        <v>1358</v>
      </c>
      <c r="F598" s="1" t="s">
        <v>1323</v>
      </c>
    </row>
    <row r="599" spans="1:9" x14ac:dyDescent="0.15">
      <c r="A599" s="2" t="s">
        <v>172</v>
      </c>
      <c r="B599" s="7" t="s">
        <v>173</v>
      </c>
      <c r="C599" s="7" t="s">
        <v>174</v>
      </c>
      <c r="D599" s="7" t="s">
        <v>654</v>
      </c>
      <c r="E599" s="11" t="s">
        <v>1324</v>
      </c>
      <c r="F599" s="1">
        <v>868046</v>
      </c>
      <c r="I599" s="23" t="str">
        <f>HYPERLINK("http://klibs1.kj.yamagata-u.ac.jp/mylimedio/search/search.do?keyword=%23ID%3D"&amp;F599,"OPAC")</f>
        <v>OPAC</v>
      </c>
    </row>
    <row r="600" spans="1:9" ht="27" x14ac:dyDescent="0.15">
      <c r="A600" s="2" t="s">
        <v>552</v>
      </c>
      <c r="B600" s="7" t="s">
        <v>553</v>
      </c>
      <c r="C600" s="7" t="s">
        <v>174</v>
      </c>
      <c r="D600" s="5" t="s">
        <v>655</v>
      </c>
      <c r="E600" s="11" t="s">
        <v>1358</v>
      </c>
      <c r="F600" s="1" t="s">
        <v>1323</v>
      </c>
    </row>
    <row r="601" spans="1:9" x14ac:dyDescent="0.15">
      <c r="A601" s="2" t="s">
        <v>552</v>
      </c>
      <c r="B601" s="7" t="s">
        <v>553</v>
      </c>
      <c r="C601" s="7" t="s">
        <v>174</v>
      </c>
      <c r="D601" s="7" t="s">
        <v>656</v>
      </c>
      <c r="E601" s="11" t="s">
        <v>1358</v>
      </c>
      <c r="F601" s="1" t="s">
        <v>1323</v>
      </c>
    </row>
    <row r="602" spans="1:9" ht="27" x14ac:dyDescent="0.15">
      <c r="A602" s="2" t="s">
        <v>506</v>
      </c>
      <c r="B602" s="7" t="s">
        <v>507</v>
      </c>
      <c r="C602" s="7" t="s">
        <v>339</v>
      </c>
      <c r="D602" s="5" t="s">
        <v>717</v>
      </c>
      <c r="E602" s="11" t="s">
        <v>1324</v>
      </c>
      <c r="F602" s="1">
        <v>862855</v>
      </c>
      <c r="I602" s="23" t="str">
        <f>HYPERLINK("http://klibs1.kj.yamagata-u.ac.jp/mylimedio/search/search.do?keyword=%23ID%3D"&amp;F602,"OPAC")</f>
        <v>OPAC</v>
      </c>
    </row>
    <row r="603" spans="1:9" x14ac:dyDescent="0.15">
      <c r="A603" s="2" t="s">
        <v>506</v>
      </c>
      <c r="B603" s="7" t="s">
        <v>507</v>
      </c>
      <c r="C603" s="7" t="s">
        <v>339</v>
      </c>
      <c r="D603" s="7" t="s">
        <v>1330</v>
      </c>
      <c r="E603" s="11" t="s">
        <v>1324</v>
      </c>
      <c r="F603" s="1" t="s">
        <v>1323</v>
      </c>
      <c r="G603" s="1" t="s">
        <v>1326</v>
      </c>
      <c r="I603" s="23" t="str">
        <f>HYPERLINK(G603,"本文へのリンク")</f>
        <v>本文へのリンク</v>
      </c>
    </row>
    <row r="604" spans="1:9" ht="27" x14ac:dyDescent="0.15">
      <c r="A604" s="2" t="s">
        <v>340</v>
      </c>
      <c r="B604" s="7" t="s">
        <v>341</v>
      </c>
      <c r="C604" s="7" t="s">
        <v>342</v>
      </c>
      <c r="D604" s="5" t="s">
        <v>862</v>
      </c>
      <c r="E604" s="11" t="s">
        <v>1358</v>
      </c>
      <c r="F604" s="1" t="s">
        <v>1323</v>
      </c>
    </row>
    <row r="605" spans="1:9" x14ac:dyDescent="0.15">
      <c r="A605" s="2" t="s">
        <v>340</v>
      </c>
      <c r="B605" s="7" t="s">
        <v>341</v>
      </c>
      <c r="C605" s="7" t="s">
        <v>342</v>
      </c>
      <c r="D605" s="7" t="s">
        <v>863</v>
      </c>
      <c r="E605" s="11" t="s">
        <v>1324</v>
      </c>
      <c r="F605" s="1">
        <v>862857</v>
      </c>
      <c r="I605" s="23" t="str">
        <f t="shared" ref="I605:I609" si="44">HYPERLINK("http://klibs1.kj.yamagata-u.ac.jp/mylimedio/search/search.do?keyword=%23ID%3D"&amp;F605,"OPAC")</f>
        <v>OPAC</v>
      </c>
    </row>
    <row r="606" spans="1:9" x14ac:dyDescent="0.15">
      <c r="A606" s="2" t="s">
        <v>340</v>
      </c>
      <c r="B606" s="7" t="s">
        <v>341</v>
      </c>
      <c r="C606" s="7" t="s">
        <v>342</v>
      </c>
      <c r="D606" s="6" t="s">
        <v>864</v>
      </c>
      <c r="E606" s="11" t="s">
        <v>1324</v>
      </c>
      <c r="F606" s="1">
        <v>858749</v>
      </c>
      <c r="I606" s="23" t="str">
        <f t="shared" si="44"/>
        <v>OPAC</v>
      </c>
    </row>
    <row r="607" spans="1:9" ht="81" x14ac:dyDescent="0.15">
      <c r="A607" s="3">
        <v>15830</v>
      </c>
      <c r="B607" s="6" t="s">
        <v>1118</v>
      </c>
      <c r="C607" s="6" t="s">
        <v>1119</v>
      </c>
      <c r="D607" s="6" t="s">
        <v>574</v>
      </c>
      <c r="E607" s="11" t="s">
        <v>1324</v>
      </c>
      <c r="F607" s="1">
        <v>862858</v>
      </c>
      <c r="I607" s="23" t="str">
        <f t="shared" si="44"/>
        <v>OPAC</v>
      </c>
    </row>
    <row r="608" spans="1:9" ht="54" x14ac:dyDescent="0.15">
      <c r="A608" s="2" t="s">
        <v>558</v>
      </c>
      <c r="B608" s="7" t="s">
        <v>559</v>
      </c>
      <c r="C608" s="7" t="s">
        <v>560</v>
      </c>
      <c r="D608" s="5" t="s">
        <v>574</v>
      </c>
      <c r="E608" s="11" t="s">
        <v>1324</v>
      </c>
      <c r="F608" s="1">
        <v>862858</v>
      </c>
      <c r="I608" s="23" t="str">
        <f t="shared" si="44"/>
        <v>OPAC</v>
      </c>
    </row>
    <row r="609" spans="1:9" ht="27" x14ac:dyDescent="0.15">
      <c r="A609" s="2" t="s">
        <v>223</v>
      </c>
      <c r="B609" s="7" t="s">
        <v>224</v>
      </c>
      <c r="C609" s="7" t="s">
        <v>225</v>
      </c>
      <c r="D609" s="5" t="s">
        <v>743</v>
      </c>
      <c r="E609" s="11" t="s">
        <v>1324</v>
      </c>
      <c r="F609" s="1">
        <v>852537</v>
      </c>
      <c r="I609" s="23" t="str">
        <f t="shared" si="44"/>
        <v>OPAC</v>
      </c>
    </row>
    <row r="610" spans="1:9" x14ac:dyDescent="0.15">
      <c r="A610" s="2" t="s">
        <v>223</v>
      </c>
      <c r="B610" s="7" t="s">
        <v>224</v>
      </c>
      <c r="C610" s="7" t="s">
        <v>225</v>
      </c>
      <c r="D610" s="7" t="s">
        <v>744</v>
      </c>
      <c r="E610" s="11" t="s">
        <v>1358</v>
      </c>
      <c r="F610" s="1" t="s">
        <v>1323</v>
      </c>
    </row>
    <row r="611" spans="1:9" ht="27" x14ac:dyDescent="0.15">
      <c r="A611" s="2" t="s">
        <v>337</v>
      </c>
      <c r="B611" s="7" t="s">
        <v>338</v>
      </c>
      <c r="C611" s="7" t="s">
        <v>339</v>
      </c>
      <c r="D611" s="5" t="s">
        <v>869</v>
      </c>
      <c r="E611" s="11" t="s">
        <v>1324</v>
      </c>
      <c r="F611" s="1">
        <v>845410</v>
      </c>
      <c r="I611" s="23" t="str">
        <f>HYPERLINK("http://klibs1.kj.yamagata-u.ac.jp/mylimedio/search/search.do?keyword=%23ID%3D"&amp;F611,"OPAC")</f>
        <v>OPAC</v>
      </c>
    </row>
    <row r="612" spans="1:9" x14ac:dyDescent="0.15">
      <c r="A612" s="2" t="s">
        <v>337</v>
      </c>
      <c r="B612" s="7" t="s">
        <v>338</v>
      </c>
      <c r="C612" s="7" t="s">
        <v>339</v>
      </c>
      <c r="D612" s="7" t="s">
        <v>1331</v>
      </c>
      <c r="E612" s="11" t="s">
        <v>1324</v>
      </c>
      <c r="F612" s="1" t="s">
        <v>1323</v>
      </c>
      <c r="G612" s="1" t="s">
        <v>1332</v>
      </c>
      <c r="I612" s="23" t="str">
        <f>HYPERLINK(G612,"本文へのリンク")</f>
        <v>本文へのリンク</v>
      </c>
    </row>
    <row r="613" spans="1:9" ht="27" x14ac:dyDescent="0.15">
      <c r="A613" s="3">
        <v>15849</v>
      </c>
      <c r="B613" s="6" t="s">
        <v>1120</v>
      </c>
      <c r="C613" s="6" t="s">
        <v>1121</v>
      </c>
      <c r="D613" s="6" t="s">
        <v>1122</v>
      </c>
      <c r="E613" s="11" t="s">
        <v>1324</v>
      </c>
      <c r="F613" s="1">
        <v>844702</v>
      </c>
      <c r="I613" s="23" t="str">
        <f>HYPERLINK("http://klibs1.kj.yamagata-u.ac.jp/mylimedio/search/search.do?keyword=%23ID%3D"&amp;F613,"OPAC")</f>
        <v>OPAC</v>
      </c>
    </row>
    <row r="614" spans="1:9" ht="27" x14ac:dyDescent="0.15">
      <c r="A614" s="2" t="s">
        <v>284</v>
      </c>
      <c r="B614" s="7" t="s">
        <v>285</v>
      </c>
      <c r="C614" s="7" t="s">
        <v>286</v>
      </c>
      <c r="D614" s="5" t="s">
        <v>687</v>
      </c>
      <c r="E614" s="11" t="s">
        <v>1358</v>
      </c>
      <c r="F614" s="1" t="s">
        <v>1323</v>
      </c>
    </row>
    <row r="615" spans="1:9" ht="27" x14ac:dyDescent="0.15">
      <c r="A615" s="2" t="s">
        <v>284</v>
      </c>
      <c r="B615" s="7" t="s">
        <v>285</v>
      </c>
      <c r="C615" s="7" t="s">
        <v>286</v>
      </c>
      <c r="D615" s="7" t="s">
        <v>688</v>
      </c>
      <c r="E615" s="11" t="s">
        <v>1324</v>
      </c>
      <c r="F615" s="1">
        <v>868564</v>
      </c>
      <c r="I615" s="23" t="str">
        <f>HYPERLINK("http://klibs1.kj.yamagata-u.ac.jp/mylimedio/search/search.do?keyword=%23ID%3D"&amp;F615,"OPAC")</f>
        <v>OPAC</v>
      </c>
    </row>
    <row r="616" spans="1:9" ht="27" x14ac:dyDescent="0.15">
      <c r="A616" s="2" t="s">
        <v>93</v>
      </c>
      <c r="B616" s="7" t="s">
        <v>94</v>
      </c>
      <c r="C616" s="7" t="s">
        <v>95</v>
      </c>
      <c r="D616" s="5" t="s">
        <v>619</v>
      </c>
      <c r="E616" s="11" t="s">
        <v>1358</v>
      </c>
      <c r="F616" s="1" t="s">
        <v>1323</v>
      </c>
    </row>
    <row r="617" spans="1:9" x14ac:dyDescent="0.15">
      <c r="A617" s="2" t="s">
        <v>278</v>
      </c>
      <c r="B617" s="7" t="s">
        <v>276</v>
      </c>
      <c r="C617" s="7" t="s">
        <v>277</v>
      </c>
      <c r="D617" s="5" t="s">
        <v>762</v>
      </c>
      <c r="E617" s="11" t="s">
        <v>1324</v>
      </c>
      <c r="F617" s="1">
        <v>834540</v>
      </c>
      <c r="I617" s="23" t="str">
        <f t="shared" ref="I617:I624" si="45">HYPERLINK("http://klibs1.kj.yamagata-u.ac.jp/mylimedio/search/search.do?keyword=%23ID%3D"&amp;F617,"OPAC")</f>
        <v>OPAC</v>
      </c>
    </row>
    <row r="618" spans="1:9" x14ac:dyDescent="0.15">
      <c r="A618" s="2" t="s">
        <v>278</v>
      </c>
      <c r="B618" s="7" t="s">
        <v>276</v>
      </c>
      <c r="C618" s="7" t="s">
        <v>277</v>
      </c>
      <c r="D618" s="7" t="s">
        <v>763</v>
      </c>
      <c r="E618" s="11" t="s">
        <v>1324</v>
      </c>
      <c r="F618" s="1">
        <v>761146</v>
      </c>
      <c r="I618" s="23" t="str">
        <f t="shared" si="45"/>
        <v>OPAC</v>
      </c>
    </row>
    <row r="619" spans="1:9" x14ac:dyDescent="0.15">
      <c r="A619" s="2" t="s">
        <v>278</v>
      </c>
      <c r="B619" s="7" t="s">
        <v>276</v>
      </c>
      <c r="C619" s="7" t="s">
        <v>277</v>
      </c>
      <c r="D619" s="6" t="s">
        <v>764</v>
      </c>
      <c r="E619" s="11" t="s">
        <v>1324</v>
      </c>
      <c r="F619" s="1">
        <v>263238</v>
      </c>
      <c r="I619" s="23" t="str">
        <f t="shared" si="45"/>
        <v>OPAC</v>
      </c>
    </row>
    <row r="620" spans="1:9" x14ac:dyDescent="0.15">
      <c r="A620" s="3">
        <v>17004</v>
      </c>
      <c r="B620" s="6" t="s">
        <v>296</v>
      </c>
      <c r="C620" s="6" t="s">
        <v>1123</v>
      </c>
      <c r="D620" s="6" t="s">
        <v>1124</v>
      </c>
      <c r="E620" s="11" t="s">
        <v>1324</v>
      </c>
      <c r="F620" s="1">
        <v>854798</v>
      </c>
      <c r="I620" s="23" t="str">
        <f t="shared" si="45"/>
        <v>OPAC</v>
      </c>
    </row>
    <row r="621" spans="1:9" x14ac:dyDescent="0.15">
      <c r="A621" s="3">
        <v>17004</v>
      </c>
      <c r="B621" s="6" t="s">
        <v>296</v>
      </c>
      <c r="C621" s="6" t="s">
        <v>1123</v>
      </c>
      <c r="D621" s="6" t="s">
        <v>1125</v>
      </c>
      <c r="E621" s="11" t="s">
        <v>1324</v>
      </c>
      <c r="F621" s="1">
        <v>854795</v>
      </c>
      <c r="I621" s="23" t="str">
        <f t="shared" si="45"/>
        <v>OPAC</v>
      </c>
    </row>
    <row r="622" spans="1:9" x14ac:dyDescent="0.15">
      <c r="A622" s="2" t="s">
        <v>321</v>
      </c>
      <c r="B622" s="7" t="s">
        <v>322</v>
      </c>
      <c r="C622" s="7" t="s">
        <v>323</v>
      </c>
      <c r="D622" s="5" t="s">
        <v>881</v>
      </c>
      <c r="E622" s="11" t="s">
        <v>1324</v>
      </c>
      <c r="F622" s="1">
        <v>854550</v>
      </c>
      <c r="I622" s="23" t="str">
        <f t="shared" si="45"/>
        <v>OPAC</v>
      </c>
    </row>
    <row r="623" spans="1:9" x14ac:dyDescent="0.15">
      <c r="A623" s="2" t="s">
        <v>321</v>
      </c>
      <c r="B623" s="7" t="s">
        <v>322</v>
      </c>
      <c r="C623" s="7" t="s">
        <v>323</v>
      </c>
      <c r="D623" s="7" t="s">
        <v>882</v>
      </c>
      <c r="E623" s="11" t="s">
        <v>1324</v>
      </c>
      <c r="F623" s="1">
        <v>787528</v>
      </c>
      <c r="I623" s="23" t="str">
        <f t="shared" si="45"/>
        <v>OPAC</v>
      </c>
    </row>
    <row r="624" spans="1:9" x14ac:dyDescent="0.15">
      <c r="A624" s="2" t="s">
        <v>308</v>
      </c>
      <c r="B624" s="7" t="s">
        <v>309</v>
      </c>
      <c r="C624" s="7" t="s">
        <v>310</v>
      </c>
      <c r="D624" s="5" t="s">
        <v>660</v>
      </c>
      <c r="E624" s="11" t="s">
        <v>1324</v>
      </c>
      <c r="F624" s="1">
        <v>778445</v>
      </c>
      <c r="I624" s="23" t="str">
        <f t="shared" si="45"/>
        <v>OPAC</v>
      </c>
    </row>
    <row r="625" spans="1:9" ht="27" x14ac:dyDescent="0.15">
      <c r="A625" s="2" t="s">
        <v>308</v>
      </c>
      <c r="B625" s="7" t="s">
        <v>309</v>
      </c>
      <c r="C625" s="7" t="s">
        <v>310</v>
      </c>
      <c r="D625" s="7" t="s">
        <v>661</v>
      </c>
      <c r="E625" s="13" t="s">
        <v>1324</v>
      </c>
      <c r="F625" s="1" t="s">
        <v>1323</v>
      </c>
      <c r="G625" t="s">
        <v>1336</v>
      </c>
      <c r="I625" s="23" t="str">
        <f>HYPERLINK(G625,"本文へのリンク")</f>
        <v>本文へのリンク</v>
      </c>
    </row>
    <row r="626" spans="1:9" x14ac:dyDescent="0.15">
      <c r="A626" s="2" t="s">
        <v>308</v>
      </c>
      <c r="B626" s="7" t="s">
        <v>309</v>
      </c>
      <c r="C626" s="7" t="s">
        <v>310</v>
      </c>
      <c r="D626" s="6" t="s">
        <v>662</v>
      </c>
      <c r="E626" s="11" t="s">
        <v>1324</v>
      </c>
      <c r="F626" s="1">
        <v>761146</v>
      </c>
      <c r="I626" s="23" t="str">
        <f>HYPERLINK("http://klibs1.kj.yamagata-u.ac.jp/mylimedio/search/search.do?keyword=%23ID%3D"&amp;F626,"OPAC")</f>
        <v>OPAC</v>
      </c>
    </row>
    <row r="627" spans="1:9" x14ac:dyDescent="0.15">
      <c r="A627" s="2" t="s">
        <v>308</v>
      </c>
      <c r="B627" s="7" t="s">
        <v>309</v>
      </c>
      <c r="C627" s="7" t="s">
        <v>310</v>
      </c>
      <c r="D627" s="6" t="s">
        <v>663</v>
      </c>
      <c r="E627" s="13" t="s">
        <v>1324</v>
      </c>
      <c r="F627" s="1" t="s">
        <v>1323</v>
      </c>
      <c r="G627" t="s">
        <v>1337</v>
      </c>
      <c r="I627" s="23" t="str">
        <f t="shared" ref="I627:I628" si="46">HYPERLINK(G627,"本文へのリンク")</f>
        <v>本文へのリンク</v>
      </c>
    </row>
    <row r="628" spans="1:9" x14ac:dyDescent="0.15">
      <c r="A628" s="2" t="s">
        <v>308</v>
      </c>
      <c r="B628" s="7" t="s">
        <v>309</v>
      </c>
      <c r="C628" s="7" t="s">
        <v>310</v>
      </c>
      <c r="D628" s="6" t="s">
        <v>659</v>
      </c>
      <c r="E628" s="11" t="s">
        <v>1324</v>
      </c>
      <c r="F628" s="1" t="s">
        <v>1323</v>
      </c>
      <c r="G628" s="9" t="s">
        <v>1318</v>
      </c>
      <c r="I628" s="23" t="str">
        <f t="shared" si="46"/>
        <v>本文へのリンク</v>
      </c>
    </row>
    <row r="629" spans="1:9" ht="27" x14ac:dyDescent="0.15">
      <c r="A629" s="2" t="s">
        <v>281</v>
      </c>
      <c r="B629" s="7" t="s">
        <v>282</v>
      </c>
      <c r="C629" s="7" t="s">
        <v>283</v>
      </c>
      <c r="D629" s="5" t="s">
        <v>712</v>
      </c>
      <c r="E629" s="11" t="s">
        <v>1324</v>
      </c>
      <c r="F629" s="1">
        <v>795363</v>
      </c>
      <c r="I629" s="23" t="str">
        <f t="shared" ref="I629:I630" si="47">HYPERLINK("http://klibs1.kj.yamagata-u.ac.jp/mylimedio/search/search.do?keyword=%23ID%3D"&amp;F629,"OPAC")</f>
        <v>OPAC</v>
      </c>
    </row>
    <row r="630" spans="1:9" ht="27" x14ac:dyDescent="0.15">
      <c r="A630" s="2" t="s">
        <v>281</v>
      </c>
      <c r="B630" s="7" t="s">
        <v>282</v>
      </c>
      <c r="C630" s="7" t="s">
        <v>283</v>
      </c>
      <c r="D630" s="7" t="s">
        <v>713</v>
      </c>
      <c r="E630" s="11" t="s">
        <v>1324</v>
      </c>
      <c r="F630" s="1">
        <v>263228</v>
      </c>
      <c r="I630" s="23" t="str">
        <f t="shared" si="47"/>
        <v>OPAC</v>
      </c>
    </row>
    <row r="631" spans="1:9" ht="27" x14ac:dyDescent="0.15">
      <c r="A631" s="2" t="s">
        <v>281</v>
      </c>
      <c r="B631" s="7" t="s">
        <v>282</v>
      </c>
      <c r="C631" s="7" t="s">
        <v>283</v>
      </c>
      <c r="D631" s="6" t="s">
        <v>714</v>
      </c>
      <c r="E631" s="13" t="s">
        <v>1324</v>
      </c>
      <c r="F631" s="1" t="s">
        <v>1323</v>
      </c>
      <c r="G631" t="s">
        <v>1338</v>
      </c>
      <c r="I631" s="23" t="str">
        <f>HYPERLINK(G631,"本文へのリンク")</f>
        <v>本文へのリンク</v>
      </c>
    </row>
    <row r="632" spans="1:9" ht="27" x14ac:dyDescent="0.15">
      <c r="A632" s="2" t="s">
        <v>74</v>
      </c>
      <c r="B632" s="7" t="s">
        <v>75</v>
      </c>
      <c r="C632" s="7" t="s">
        <v>76</v>
      </c>
      <c r="D632" s="5" t="s">
        <v>929</v>
      </c>
      <c r="E632" s="11" t="s">
        <v>1324</v>
      </c>
      <c r="F632" s="1">
        <v>767913</v>
      </c>
      <c r="I632" s="23" t="str">
        <f t="shared" ref="I632:I642" si="48">HYPERLINK("http://klibs1.kj.yamagata-u.ac.jp/mylimedio/search/search.do?keyword=%23ID%3D"&amp;F632,"OPAC")</f>
        <v>OPAC</v>
      </c>
    </row>
    <row r="633" spans="1:9" ht="27" x14ac:dyDescent="0.15">
      <c r="A633" s="2" t="s">
        <v>74</v>
      </c>
      <c r="B633" s="7" t="s">
        <v>75</v>
      </c>
      <c r="C633" s="7" t="s">
        <v>76</v>
      </c>
      <c r="D633" s="7" t="s">
        <v>930</v>
      </c>
      <c r="E633" s="11" t="s">
        <v>1324</v>
      </c>
      <c r="F633" s="1">
        <v>772885</v>
      </c>
      <c r="I633" s="23" t="str">
        <f t="shared" si="48"/>
        <v>OPAC</v>
      </c>
    </row>
    <row r="634" spans="1:9" x14ac:dyDescent="0.15">
      <c r="A634" s="2" t="s">
        <v>74</v>
      </c>
      <c r="B634" s="7" t="s">
        <v>75</v>
      </c>
      <c r="C634" s="7" t="s">
        <v>76</v>
      </c>
      <c r="D634" s="6" t="s">
        <v>931</v>
      </c>
      <c r="E634" s="11" t="s">
        <v>1324</v>
      </c>
      <c r="F634" s="1">
        <v>656816</v>
      </c>
      <c r="I634" s="23" t="str">
        <f t="shared" si="48"/>
        <v>OPAC</v>
      </c>
    </row>
    <row r="635" spans="1:9" ht="27" x14ac:dyDescent="0.15">
      <c r="A635" s="3">
        <v>17018</v>
      </c>
      <c r="B635" s="6" t="s">
        <v>1126</v>
      </c>
      <c r="C635" s="6" t="s">
        <v>1127</v>
      </c>
      <c r="D635" s="6" t="s">
        <v>1128</v>
      </c>
      <c r="E635" s="11" t="s">
        <v>1324</v>
      </c>
      <c r="F635" s="1">
        <v>263260</v>
      </c>
      <c r="I635" s="23" t="str">
        <f t="shared" si="48"/>
        <v>OPAC</v>
      </c>
    </row>
    <row r="636" spans="1:9" ht="27" x14ac:dyDescent="0.15">
      <c r="A636" s="3">
        <v>17018</v>
      </c>
      <c r="B636" s="6" t="s">
        <v>1126</v>
      </c>
      <c r="C636" s="6" t="s">
        <v>1127</v>
      </c>
      <c r="D636" s="6" t="s">
        <v>1129</v>
      </c>
      <c r="E636" s="11" t="s">
        <v>1324</v>
      </c>
      <c r="F636" s="1">
        <v>263242</v>
      </c>
      <c r="I636" s="23" t="str">
        <f t="shared" si="48"/>
        <v>OPAC</v>
      </c>
    </row>
    <row r="637" spans="1:9" ht="27" x14ac:dyDescent="0.15">
      <c r="A637" s="3">
        <v>17018</v>
      </c>
      <c r="B637" s="6" t="s">
        <v>1126</v>
      </c>
      <c r="C637" s="6" t="s">
        <v>1127</v>
      </c>
      <c r="D637" s="6" t="s">
        <v>1130</v>
      </c>
      <c r="E637" s="11" t="s">
        <v>1324</v>
      </c>
      <c r="F637" s="1">
        <v>298935</v>
      </c>
      <c r="I637" s="23" t="str">
        <f t="shared" si="48"/>
        <v>OPAC</v>
      </c>
    </row>
    <row r="638" spans="1:9" ht="27" x14ac:dyDescent="0.15">
      <c r="A638" s="3">
        <v>17018</v>
      </c>
      <c r="B638" s="6" t="s">
        <v>1126</v>
      </c>
      <c r="C638" s="6" t="s">
        <v>1127</v>
      </c>
      <c r="D638" s="6" t="s">
        <v>1131</v>
      </c>
      <c r="E638" s="11" t="s">
        <v>1324</v>
      </c>
      <c r="F638" s="1">
        <v>834523</v>
      </c>
      <c r="I638" s="23" t="str">
        <f t="shared" si="48"/>
        <v>OPAC</v>
      </c>
    </row>
    <row r="639" spans="1:9" ht="27" x14ac:dyDescent="0.15">
      <c r="A639" s="3">
        <v>17019</v>
      </c>
      <c r="B639" s="6" t="s">
        <v>1132</v>
      </c>
      <c r="C639" s="6" t="s">
        <v>1127</v>
      </c>
      <c r="D639" s="6" t="s">
        <v>1128</v>
      </c>
      <c r="E639" s="11" t="s">
        <v>1324</v>
      </c>
      <c r="F639" s="1">
        <v>263260</v>
      </c>
      <c r="I639" s="23" t="str">
        <f t="shared" si="48"/>
        <v>OPAC</v>
      </c>
    </row>
    <row r="640" spans="1:9" ht="27" x14ac:dyDescent="0.15">
      <c r="A640" s="3">
        <v>17019</v>
      </c>
      <c r="B640" s="6" t="s">
        <v>1132</v>
      </c>
      <c r="C640" s="6" t="s">
        <v>1127</v>
      </c>
      <c r="D640" s="6" t="s">
        <v>1129</v>
      </c>
      <c r="E640" s="11" t="s">
        <v>1324</v>
      </c>
      <c r="F640" s="1">
        <v>263242</v>
      </c>
      <c r="I640" s="23" t="str">
        <f t="shared" si="48"/>
        <v>OPAC</v>
      </c>
    </row>
    <row r="641" spans="1:9" ht="27" x14ac:dyDescent="0.15">
      <c r="A641" s="3">
        <v>17019</v>
      </c>
      <c r="B641" s="6" t="s">
        <v>1132</v>
      </c>
      <c r="C641" s="6" t="s">
        <v>1127</v>
      </c>
      <c r="D641" s="6" t="s">
        <v>1133</v>
      </c>
      <c r="E641" s="11" t="s">
        <v>1324</v>
      </c>
      <c r="F641" s="1">
        <v>843923</v>
      </c>
      <c r="I641" s="23" t="str">
        <f t="shared" si="48"/>
        <v>OPAC</v>
      </c>
    </row>
    <row r="642" spans="1:9" ht="27" x14ac:dyDescent="0.15">
      <c r="A642" s="3">
        <v>17019</v>
      </c>
      <c r="B642" s="6" t="s">
        <v>1132</v>
      </c>
      <c r="C642" s="6" t="s">
        <v>1127</v>
      </c>
      <c r="D642" s="6" t="s">
        <v>1134</v>
      </c>
      <c r="E642" s="11" t="s">
        <v>1324</v>
      </c>
      <c r="F642" s="1">
        <v>321519</v>
      </c>
      <c r="I642" s="23" t="str">
        <f t="shared" si="48"/>
        <v>OPAC</v>
      </c>
    </row>
    <row r="643" spans="1:9" ht="27" x14ac:dyDescent="0.15">
      <c r="A643" s="3">
        <v>17019</v>
      </c>
      <c r="B643" s="6" t="s">
        <v>1132</v>
      </c>
      <c r="C643" s="6" t="s">
        <v>1127</v>
      </c>
      <c r="D643" s="6" t="s">
        <v>1135</v>
      </c>
      <c r="E643" s="11" t="s">
        <v>1358</v>
      </c>
      <c r="F643" s="1" t="s">
        <v>1323</v>
      </c>
    </row>
    <row r="644" spans="1:9" ht="27" x14ac:dyDescent="0.15">
      <c r="A644" s="3">
        <v>17019</v>
      </c>
      <c r="B644" s="6" t="s">
        <v>1132</v>
      </c>
      <c r="C644" s="6" t="s">
        <v>1127</v>
      </c>
      <c r="D644" s="6" t="s">
        <v>1136</v>
      </c>
      <c r="E644" s="11" t="s">
        <v>1324</v>
      </c>
      <c r="F644" s="1">
        <v>834545</v>
      </c>
      <c r="I644" s="23" t="str">
        <f t="shared" ref="I644:I646" si="49">HYPERLINK("http://klibs1.kj.yamagata-u.ac.jp/mylimedio/search/search.do?keyword=%23ID%3D"&amp;F644,"OPAC")</f>
        <v>OPAC</v>
      </c>
    </row>
    <row r="645" spans="1:9" ht="54" x14ac:dyDescent="0.15">
      <c r="A645" s="2" t="s">
        <v>46</v>
      </c>
      <c r="B645" s="7" t="s">
        <v>47</v>
      </c>
      <c r="C645" s="7" t="s">
        <v>48</v>
      </c>
      <c r="D645" s="5" t="s">
        <v>686</v>
      </c>
      <c r="E645" s="11" t="s">
        <v>1324</v>
      </c>
      <c r="F645" s="1">
        <v>263260</v>
      </c>
      <c r="I645" s="23" t="str">
        <f t="shared" si="49"/>
        <v>OPAC</v>
      </c>
    </row>
    <row r="646" spans="1:9" ht="27" x14ac:dyDescent="0.15">
      <c r="A646" s="2" t="s">
        <v>313</v>
      </c>
      <c r="B646" s="7" t="s">
        <v>314</v>
      </c>
      <c r="C646" s="7" t="s">
        <v>315</v>
      </c>
      <c r="D646" s="5" t="s">
        <v>598</v>
      </c>
      <c r="E646" s="11" t="s">
        <v>1324</v>
      </c>
      <c r="F646" s="1">
        <v>845198</v>
      </c>
      <c r="I646" s="23" t="str">
        <f t="shared" si="49"/>
        <v>OPAC</v>
      </c>
    </row>
    <row r="647" spans="1:9" ht="27" x14ac:dyDescent="0.15">
      <c r="A647" s="2" t="s">
        <v>162</v>
      </c>
      <c r="B647" s="7" t="s">
        <v>163</v>
      </c>
      <c r="C647" s="7" t="s">
        <v>164</v>
      </c>
      <c r="D647" s="5" t="s">
        <v>165</v>
      </c>
      <c r="E647" s="11" t="s">
        <v>1358</v>
      </c>
      <c r="F647" s="1" t="s">
        <v>1323</v>
      </c>
    </row>
    <row r="648" spans="1:9" ht="27" x14ac:dyDescent="0.15">
      <c r="A648" s="2" t="s">
        <v>259</v>
      </c>
      <c r="B648" s="7" t="s">
        <v>260</v>
      </c>
      <c r="C648" s="7" t="s">
        <v>261</v>
      </c>
      <c r="D648" s="5" t="s">
        <v>874</v>
      </c>
      <c r="E648" s="11" t="s">
        <v>1324</v>
      </c>
      <c r="F648" s="1">
        <v>835685</v>
      </c>
      <c r="I648" s="23" t="str">
        <f t="shared" ref="I648:I651" si="50">HYPERLINK("http://klibs1.kj.yamagata-u.ac.jp/mylimedio/search/search.do?keyword=%23ID%3D"&amp;F648,"OPAC")</f>
        <v>OPAC</v>
      </c>
    </row>
    <row r="649" spans="1:9" x14ac:dyDescent="0.15">
      <c r="A649" s="2" t="s">
        <v>259</v>
      </c>
      <c r="B649" s="7" t="s">
        <v>260</v>
      </c>
      <c r="C649" s="7" t="s">
        <v>261</v>
      </c>
      <c r="D649" s="7" t="s">
        <v>875</v>
      </c>
      <c r="E649" s="11" t="s">
        <v>1324</v>
      </c>
      <c r="F649" s="1">
        <v>263236</v>
      </c>
      <c r="I649" s="23" t="str">
        <f t="shared" si="50"/>
        <v>OPAC</v>
      </c>
    </row>
    <row r="650" spans="1:9" ht="27" x14ac:dyDescent="0.15">
      <c r="A650" s="2" t="s">
        <v>311</v>
      </c>
      <c r="B650" s="7" t="s">
        <v>312</v>
      </c>
      <c r="C650" s="7" t="s">
        <v>310</v>
      </c>
      <c r="D650" s="5" t="s">
        <v>657</v>
      </c>
      <c r="E650" s="11" t="s">
        <v>1324</v>
      </c>
      <c r="F650" s="1">
        <v>761146</v>
      </c>
      <c r="I650" s="23" t="str">
        <f t="shared" si="50"/>
        <v>OPAC</v>
      </c>
    </row>
    <row r="651" spans="1:9" ht="27" x14ac:dyDescent="0.15">
      <c r="A651" s="2" t="s">
        <v>311</v>
      </c>
      <c r="B651" s="7" t="s">
        <v>312</v>
      </c>
      <c r="C651" s="7" t="s">
        <v>310</v>
      </c>
      <c r="D651" s="7" t="s">
        <v>658</v>
      </c>
      <c r="E651" s="11" t="s">
        <v>1324</v>
      </c>
      <c r="F651" s="1">
        <v>785057</v>
      </c>
      <c r="I651" s="23" t="str">
        <f t="shared" si="50"/>
        <v>OPAC</v>
      </c>
    </row>
    <row r="652" spans="1:9" x14ac:dyDescent="0.15">
      <c r="A652" s="2" t="s">
        <v>311</v>
      </c>
      <c r="B652" s="7" t="s">
        <v>312</v>
      </c>
      <c r="C652" s="7" t="s">
        <v>310</v>
      </c>
      <c r="D652" s="6" t="s">
        <v>659</v>
      </c>
      <c r="E652" s="11" t="s">
        <v>1324</v>
      </c>
      <c r="F652" s="1" t="s">
        <v>1323</v>
      </c>
      <c r="G652" s="9" t="s">
        <v>1318</v>
      </c>
      <c r="I652" s="23" t="str">
        <f>HYPERLINK(G652,"本文へのリンク")</f>
        <v>本文へのリンク</v>
      </c>
    </row>
    <row r="653" spans="1:9" ht="27" x14ac:dyDescent="0.15">
      <c r="A653" s="3">
        <v>17033</v>
      </c>
      <c r="B653" s="6" t="s">
        <v>1137</v>
      </c>
      <c r="C653" s="6" t="s">
        <v>1138</v>
      </c>
      <c r="D653" s="6" t="s">
        <v>1139</v>
      </c>
      <c r="E653" s="11" t="s">
        <v>1324</v>
      </c>
      <c r="F653">
        <v>854464</v>
      </c>
      <c r="I653" s="23" t="str">
        <f t="shared" ref="I653:I654" si="51">HYPERLINK("http://klibs1.kj.yamagata-u.ac.jp/mylimedio/search/search.do?keyword=%23ID%3D"&amp;F653,"OPAC")</f>
        <v>OPAC</v>
      </c>
    </row>
    <row r="654" spans="1:9" ht="27" x14ac:dyDescent="0.15">
      <c r="A654" s="3">
        <v>17033</v>
      </c>
      <c r="B654" s="6" t="s">
        <v>1137</v>
      </c>
      <c r="C654" s="6" t="s">
        <v>1138</v>
      </c>
      <c r="D654" s="6" t="s">
        <v>1140</v>
      </c>
      <c r="E654" s="11" t="s">
        <v>1324</v>
      </c>
      <c r="F654">
        <v>854464</v>
      </c>
      <c r="I654" s="23" t="str">
        <f t="shared" si="51"/>
        <v>OPAC</v>
      </c>
    </row>
    <row r="655" spans="1:9" x14ac:dyDescent="0.15">
      <c r="A655" s="3">
        <v>17033</v>
      </c>
      <c r="B655" s="6" t="s">
        <v>1137</v>
      </c>
      <c r="C655" s="6" t="s">
        <v>1138</v>
      </c>
      <c r="D655" s="6" t="s">
        <v>1141</v>
      </c>
      <c r="E655" s="11" t="s">
        <v>1358</v>
      </c>
      <c r="F655" s="1" t="s">
        <v>1323</v>
      </c>
    </row>
    <row r="656" spans="1:9" x14ac:dyDescent="0.15">
      <c r="A656" s="3">
        <v>19005</v>
      </c>
      <c r="B656" s="6" t="s">
        <v>1142</v>
      </c>
      <c r="C656" s="6" t="s">
        <v>181</v>
      </c>
      <c r="D656" s="6" t="s">
        <v>1143</v>
      </c>
      <c r="E656" s="11" t="s">
        <v>1358</v>
      </c>
      <c r="F656" s="1" t="s">
        <v>1323</v>
      </c>
    </row>
    <row r="657" spans="1:9" ht="27" x14ac:dyDescent="0.15">
      <c r="A657" s="3">
        <v>19008</v>
      </c>
      <c r="B657" s="6" t="s">
        <v>1144</v>
      </c>
      <c r="C657" s="6" t="s">
        <v>1145</v>
      </c>
      <c r="D657" s="6" t="s">
        <v>1146</v>
      </c>
      <c r="E657" s="11" t="s">
        <v>1358</v>
      </c>
      <c r="F657" s="1" t="s">
        <v>1323</v>
      </c>
    </row>
    <row r="658" spans="1:9" ht="27" x14ac:dyDescent="0.15">
      <c r="A658" s="3">
        <v>19009</v>
      </c>
      <c r="B658" s="6" t="s">
        <v>1147</v>
      </c>
      <c r="C658" s="6" t="s">
        <v>1148</v>
      </c>
      <c r="D658" s="6" t="s">
        <v>1149</v>
      </c>
      <c r="E658" s="11" t="s">
        <v>1324</v>
      </c>
      <c r="F658" s="1">
        <v>862454</v>
      </c>
      <c r="I658" s="23" t="str">
        <f>HYPERLINK("http://klibs1.kj.yamagata-u.ac.jp/mylimedio/search/search.do?keyword=%23ID%3D"&amp;F658,"OPAC")</f>
        <v>OPAC</v>
      </c>
    </row>
    <row r="659" spans="1:9" ht="27" x14ac:dyDescent="0.15">
      <c r="A659" s="3">
        <v>19131</v>
      </c>
      <c r="B659" s="6" t="s">
        <v>1150</v>
      </c>
      <c r="C659" s="6" t="s">
        <v>34</v>
      </c>
      <c r="D659" s="6" t="s">
        <v>1151</v>
      </c>
      <c r="E659" s="11" t="s">
        <v>1358</v>
      </c>
      <c r="F659" s="1" t="s">
        <v>1323</v>
      </c>
    </row>
    <row r="660" spans="1:9" x14ac:dyDescent="0.15">
      <c r="A660" s="3">
        <v>19131</v>
      </c>
      <c r="B660" s="6" t="s">
        <v>1150</v>
      </c>
      <c r="C660" s="6" t="s">
        <v>34</v>
      </c>
      <c r="D660" s="6" t="s">
        <v>1152</v>
      </c>
      <c r="E660" s="11" t="s">
        <v>1324</v>
      </c>
      <c r="F660" s="1">
        <v>127395</v>
      </c>
      <c r="I660" s="23" t="str">
        <f>HYPERLINK("http://klibs1.kj.yamagata-u.ac.jp/mylimedio/search/search.do?keyword=%23ID%3D"&amp;F660,"OPAC")</f>
        <v>OPAC</v>
      </c>
    </row>
    <row r="661" spans="1:9" ht="27" x14ac:dyDescent="0.15">
      <c r="A661" s="3">
        <v>19131</v>
      </c>
      <c r="B661" s="6" t="s">
        <v>1150</v>
      </c>
      <c r="C661" s="6" t="s">
        <v>34</v>
      </c>
      <c r="D661" s="6" t="s">
        <v>1153</v>
      </c>
      <c r="E661" s="11" t="s">
        <v>1358</v>
      </c>
      <c r="F661" s="1" t="s">
        <v>1323</v>
      </c>
    </row>
    <row r="662" spans="1:9" ht="27" x14ac:dyDescent="0.15">
      <c r="A662" s="3">
        <v>19131</v>
      </c>
      <c r="B662" s="6" t="s">
        <v>1150</v>
      </c>
      <c r="C662" s="6" t="s">
        <v>34</v>
      </c>
      <c r="D662" s="6" t="s">
        <v>1154</v>
      </c>
      <c r="E662" s="11" t="s">
        <v>1324</v>
      </c>
      <c r="F662" s="1">
        <v>800497</v>
      </c>
      <c r="I662" s="23" t="str">
        <f>HYPERLINK("http://klibs1.kj.yamagata-u.ac.jp/mylimedio/search/search.do?keyword=%23ID%3D"&amp;F662,"OPAC")</f>
        <v>OPAC</v>
      </c>
    </row>
    <row r="663" spans="1:9" x14ac:dyDescent="0.15">
      <c r="A663" s="3">
        <v>19133</v>
      </c>
      <c r="B663" s="6" t="s">
        <v>1155</v>
      </c>
      <c r="C663" s="6" t="s">
        <v>34</v>
      </c>
      <c r="D663" s="6" t="s">
        <v>1156</v>
      </c>
      <c r="E663" s="11" t="s">
        <v>1358</v>
      </c>
      <c r="F663" s="1" t="s">
        <v>1323</v>
      </c>
    </row>
    <row r="664" spans="1:9" ht="27" x14ac:dyDescent="0.15">
      <c r="A664" s="3">
        <v>19139</v>
      </c>
      <c r="B664" s="6" t="s">
        <v>1157</v>
      </c>
      <c r="C664" s="6" t="s">
        <v>1158</v>
      </c>
      <c r="D664" s="6" t="s">
        <v>1159</v>
      </c>
      <c r="E664" s="11" t="s">
        <v>1358</v>
      </c>
      <c r="F664" s="1" t="s">
        <v>1323</v>
      </c>
    </row>
    <row r="665" spans="1:9" ht="40.5" x14ac:dyDescent="0.15">
      <c r="A665" s="3">
        <v>19139</v>
      </c>
      <c r="B665" s="6" t="s">
        <v>1157</v>
      </c>
      <c r="C665" s="6" t="s">
        <v>1158</v>
      </c>
      <c r="D665" s="6" t="s">
        <v>1160</v>
      </c>
      <c r="E665" s="11" t="s">
        <v>1358</v>
      </c>
      <c r="F665" s="1" t="s">
        <v>1323</v>
      </c>
    </row>
    <row r="666" spans="1:9" ht="27" x14ac:dyDescent="0.15">
      <c r="A666" s="3">
        <v>19229</v>
      </c>
      <c r="B666" s="6" t="s">
        <v>1161</v>
      </c>
      <c r="C666" s="6" t="s">
        <v>1162</v>
      </c>
      <c r="D666" s="6" t="s">
        <v>1163</v>
      </c>
      <c r="E666" s="11" t="s">
        <v>1324</v>
      </c>
      <c r="F666" s="1">
        <v>851048</v>
      </c>
      <c r="I666" s="23" t="str">
        <f t="shared" ref="I666:I667" si="52">HYPERLINK("http://klibs1.kj.yamagata-u.ac.jp/mylimedio/search/search.do?keyword=%23ID%3D"&amp;F666,"OPAC")</f>
        <v>OPAC</v>
      </c>
    </row>
    <row r="667" spans="1:9" ht="27" x14ac:dyDescent="0.15">
      <c r="A667" s="3">
        <v>19229</v>
      </c>
      <c r="B667" s="6" t="s">
        <v>1161</v>
      </c>
      <c r="C667" s="6" t="s">
        <v>1162</v>
      </c>
      <c r="D667" s="6" t="s">
        <v>1164</v>
      </c>
      <c r="E667" s="11" t="s">
        <v>1324</v>
      </c>
      <c r="F667" s="1">
        <v>792790</v>
      </c>
      <c r="I667" s="23" t="str">
        <f t="shared" si="52"/>
        <v>OPAC</v>
      </c>
    </row>
    <row r="668" spans="1:9" ht="27" x14ac:dyDescent="0.15">
      <c r="A668" s="3">
        <v>19239</v>
      </c>
      <c r="B668" s="6" t="s">
        <v>1165</v>
      </c>
      <c r="C668" s="6" t="s">
        <v>274</v>
      </c>
      <c r="D668" s="6" t="s">
        <v>1166</v>
      </c>
      <c r="E668" s="11" t="s">
        <v>1358</v>
      </c>
      <c r="F668" s="1" t="s">
        <v>1323</v>
      </c>
    </row>
    <row r="669" spans="1:9" ht="27" x14ac:dyDescent="0.15">
      <c r="A669" s="3">
        <v>19239</v>
      </c>
      <c r="B669" s="6" t="s">
        <v>1165</v>
      </c>
      <c r="C669" s="6" t="s">
        <v>274</v>
      </c>
      <c r="D669" s="6" t="s">
        <v>1167</v>
      </c>
      <c r="E669" s="11" t="s">
        <v>1324</v>
      </c>
      <c r="F669" s="1">
        <v>845343</v>
      </c>
      <c r="I669" s="23" t="str">
        <f t="shared" ref="I669:I671" si="53">HYPERLINK("http://klibs1.kj.yamagata-u.ac.jp/mylimedio/search/search.do?keyword=%23ID%3D"&amp;F669,"OPAC")</f>
        <v>OPAC</v>
      </c>
    </row>
    <row r="670" spans="1:9" x14ac:dyDescent="0.15">
      <c r="A670" s="3">
        <v>19246</v>
      </c>
      <c r="B670" s="6" t="s">
        <v>1168</v>
      </c>
      <c r="C670" s="6" t="s">
        <v>137</v>
      </c>
      <c r="D670" s="6" t="s">
        <v>1169</v>
      </c>
      <c r="E670" s="11" t="s">
        <v>1324</v>
      </c>
      <c r="F670" s="1">
        <v>311822</v>
      </c>
      <c r="I670" s="23" t="str">
        <f t="shared" si="53"/>
        <v>OPAC</v>
      </c>
    </row>
    <row r="671" spans="1:9" x14ac:dyDescent="0.15">
      <c r="A671" s="3">
        <v>19246</v>
      </c>
      <c r="B671" s="6" t="s">
        <v>1168</v>
      </c>
      <c r="C671" s="6" t="s">
        <v>137</v>
      </c>
      <c r="D671" s="6" t="s">
        <v>1170</v>
      </c>
      <c r="E671" s="11" t="s">
        <v>1324</v>
      </c>
      <c r="F671" s="1">
        <v>873162</v>
      </c>
      <c r="I671" s="23" t="str">
        <f t="shared" si="53"/>
        <v>OPAC</v>
      </c>
    </row>
    <row r="672" spans="1:9" ht="27" x14ac:dyDescent="0.15">
      <c r="A672" s="3">
        <v>19251</v>
      </c>
      <c r="B672" s="6" t="s">
        <v>1171</v>
      </c>
      <c r="C672" s="6" t="s">
        <v>274</v>
      </c>
      <c r="D672" s="6" t="s">
        <v>1166</v>
      </c>
      <c r="E672" s="11" t="s">
        <v>1358</v>
      </c>
      <c r="F672" s="1" t="s">
        <v>1323</v>
      </c>
    </row>
    <row r="673" spans="1:9" ht="27" x14ac:dyDescent="0.15">
      <c r="A673" s="3">
        <v>19251</v>
      </c>
      <c r="B673" s="6" t="s">
        <v>1171</v>
      </c>
      <c r="C673" s="6" t="s">
        <v>274</v>
      </c>
      <c r="D673" s="6" t="s">
        <v>1167</v>
      </c>
      <c r="E673" s="11" t="s">
        <v>1324</v>
      </c>
      <c r="F673" s="1">
        <v>845343</v>
      </c>
      <c r="I673" s="23" t="str">
        <f t="shared" ref="I673:I678" si="54">HYPERLINK("http://klibs1.kj.yamagata-u.ac.jp/mylimedio/search/search.do?keyword=%23ID%3D"&amp;F673,"OPAC")</f>
        <v>OPAC</v>
      </c>
    </row>
    <row r="674" spans="1:9" x14ac:dyDescent="0.15">
      <c r="A674" s="3">
        <v>19254</v>
      </c>
      <c r="B674" s="6" t="s">
        <v>1172</v>
      </c>
      <c r="C674" s="6" t="s">
        <v>1173</v>
      </c>
      <c r="D674" s="6" t="s">
        <v>1174</v>
      </c>
      <c r="E674" s="11" t="s">
        <v>1324</v>
      </c>
      <c r="F674" s="1">
        <v>175313</v>
      </c>
      <c r="I674" s="23" t="str">
        <f t="shared" si="54"/>
        <v>OPAC</v>
      </c>
    </row>
    <row r="675" spans="1:9" ht="27" x14ac:dyDescent="0.15">
      <c r="A675" s="3">
        <v>19257</v>
      </c>
      <c r="B675" s="6" t="s">
        <v>1175</v>
      </c>
      <c r="C675" s="6" t="s">
        <v>1176</v>
      </c>
      <c r="D675" s="6" t="s">
        <v>1167</v>
      </c>
      <c r="E675" s="11" t="s">
        <v>1324</v>
      </c>
      <c r="F675" s="1">
        <v>845343</v>
      </c>
      <c r="I675" s="23" t="str">
        <f t="shared" si="54"/>
        <v>OPAC</v>
      </c>
    </row>
    <row r="676" spans="1:9" ht="27" x14ac:dyDescent="0.15">
      <c r="A676" s="3">
        <v>19258</v>
      </c>
      <c r="B676" s="6" t="s">
        <v>1177</v>
      </c>
      <c r="C676" s="6" t="s">
        <v>1178</v>
      </c>
      <c r="D676" s="6" t="s">
        <v>1179</v>
      </c>
      <c r="E676" s="11" t="s">
        <v>1324</v>
      </c>
      <c r="F676" s="1">
        <v>845343</v>
      </c>
      <c r="I676" s="23" t="str">
        <f t="shared" si="54"/>
        <v>OPAC</v>
      </c>
    </row>
    <row r="677" spans="1:9" ht="27" x14ac:dyDescent="0.15">
      <c r="A677" s="3">
        <v>19315</v>
      </c>
      <c r="B677" s="6" t="s">
        <v>1180</v>
      </c>
      <c r="C677" s="6" t="s">
        <v>112</v>
      </c>
      <c r="D677" s="6" t="s">
        <v>1181</v>
      </c>
      <c r="E677" s="11" t="s">
        <v>1324</v>
      </c>
      <c r="F677" s="1">
        <v>158683</v>
      </c>
      <c r="I677" s="23" t="str">
        <f t="shared" si="54"/>
        <v>OPAC</v>
      </c>
    </row>
    <row r="678" spans="1:9" ht="27" x14ac:dyDescent="0.15">
      <c r="A678" s="3">
        <v>19323</v>
      </c>
      <c r="B678" s="6" t="s">
        <v>1182</v>
      </c>
      <c r="C678" s="6" t="s">
        <v>1183</v>
      </c>
      <c r="D678" s="6" t="s">
        <v>1184</v>
      </c>
      <c r="E678" s="11" t="s">
        <v>1324</v>
      </c>
      <c r="F678" s="1">
        <v>761439</v>
      </c>
      <c r="I678" s="23" t="str">
        <f t="shared" si="54"/>
        <v>OPAC</v>
      </c>
    </row>
    <row r="679" spans="1:9" ht="27" x14ac:dyDescent="0.15">
      <c r="A679" s="3">
        <v>19323</v>
      </c>
      <c r="B679" s="6" t="s">
        <v>1182</v>
      </c>
      <c r="C679" s="6" t="s">
        <v>1183</v>
      </c>
      <c r="D679" s="6" t="s">
        <v>1185</v>
      </c>
      <c r="E679" s="11" t="s">
        <v>1358</v>
      </c>
      <c r="F679" s="1" t="s">
        <v>1323</v>
      </c>
    </row>
    <row r="680" spans="1:9" ht="27" x14ac:dyDescent="0.15">
      <c r="A680" s="3">
        <v>19324</v>
      </c>
      <c r="B680" s="6" t="s">
        <v>1186</v>
      </c>
      <c r="C680" s="6" t="s">
        <v>1187</v>
      </c>
      <c r="D680" s="6" t="s">
        <v>1188</v>
      </c>
      <c r="E680" s="11" t="s">
        <v>1358</v>
      </c>
      <c r="F680" s="1" t="s">
        <v>1323</v>
      </c>
    </row>
    <row r="681" spans="1:9" ht="27" x14ac:dyDescent="0.15">
      <c r="A681" s="3">
        <v>19327</v>
      </c>
      <c r="B681" s="6" t="s">
        <v>1189</v>
      </c>
      <c r="C681" s="6" t="s">
        <v>199</v>
      </c>
      <c r="D681" s="6" t="s">
        <v>1190</v>
      </c>
      <c r="E681" s="11" t="s">
        <v>1358</v>
      </c>
      <c r="F681" s="1" t="s">
        <v>1323</v>
      </c>
    </row>
    <row r="682" spans="1:9" ht="27" x14ac:dyDescent="0.15">
      <c r="A682" s="3">
        <v>19354</v>
      </c>
      <c r="B682" s="6" t="s">
        <v>1191</v>
      </c>
      <c r="C682" s="6" t="s">
        <v>1192</v>
      </c>
      <c r="D682" s="6" t="s">
        <v>1193</v>
      </c>
      <c r="E682" s="11" t="s">
        <v>1358</v>
      </c>
      <c r="F682" s="1" t="s">
        <v>1323</v>
      </c>
    </row>
    <row r="683" spans="1:9" x14ac:dyDescent="0.15">
      <c r="A683" s="3">
        <v>19374</v>
      </c>
      <c r="B683" s="6" t="s">
        <v>1194</v>
      </c>
      <c r="C683" s="6" t="s">
        <v>126</v>
      </c>
      <c r="D683" s="6" t="s">
        <v>1195</v>
      </c>
      <c r="E683" s="11" t="s">
        <v>1324</v>
      </c>
      <c r="F683" s="8">
        <v>798931</v>
      </c>
      <c r="I683" s="23" t="str">
        <f>HYPERLINK("http://klibs1.kj.yamagata-u.ac.jp/mylimedio/search/search.do?keyword=%23ID%3D"&amp;F683,"OPAC")</f>
        <v>OPAC</v>
      </c>
    </row>
    <row r="684" spans="1:9" ht="27" x14ac:dyDescent="0.15">
      <c r="A684" s="3">
        <v>19374</v>
      </c>
      <c r="B684" s="6" t="s">
        <v>1194</v>
      </c>
      <c r="C684" s="6" t="s">
        <v>126</v>
      </c>
      <c r="D684" s="6" t="s">
        <v>1196</v>
      </c>
      <c r="E684" s="11" t="s">
        <v>1358</v>
      </c>
      <c r="F684" s="1" t="s">
        <v>1323</v>
      </c>
    </row>
    <row r="685" spans="1:9" x14ac:dyDescent="0.15">
      <c r="A685" s="3">
        <v>19379</v>
      </c>
      <c r="B685" s="6" t="s">
        <v>1197</v>
      </c>
      <c r="C685" s="6" t="s">
        <v>390</v>
      </c>
      <c r="D685" s="6" t="s">
        <v>1198</v>
      </c>
      <c r="E685" s="11" t="s">
        <v>1358</v>
      </c>
      <c r="F685" s="1" t="s">
        <v>1323</v>
      </c>
    </row>
    <row r="686" spans="1:9" ht="27" x14ac:dyDescent="0.15">
      <c r="A686" s="3">
        <v>19390</v>
      </c>
      <c r="B686" s="6" t="s">
        <v>1199</v>
      </c>
      <c r="C686" s="6" t="s">
        <v>1200</v>
      </c>
      <c r="D686" s="6" t="s">
        <v>1201</v>
      </c>
      <c r="E686" s="11" t="s">
        <v>1324</v>
      </c>
      <c r="F686" s="1">
        <v>861528</v>
      </c>
      <c r="I686" s="23" t="str">
        <f>HYPERLINK("http://klibs1.kj.yamagata-u.ac.jp/mylimedio/search/search.do?keyword=%23ID%3D"&amp;F686,"OPAC")</f>
        <v>OPAC</v>
      </c>
    </row>
    <row r="687" spans="1:9" x14ac:dyDescent="0.15">
      <c r="A687" s="3">
        <v>19391</v>
      </c>
      <c r="B687" s="6" t="s">
        <v>1202</v>
      </c>
      <c r="C687" s="6" t="s">
        <v>181</v>
      </c>
      <c r="D687" s="6" t="s">
        <v>1203</v>
      </c>
      <c r="E687" s="11" t="s">
        <v>1358</v>
      </c>
      <c r="F687" s="1" t="s">
        <v>1323</v>
      </c>
    </row>
    <row r="688" spans="1:9" ht="27" x14ac:dyDescent="0.15">
      <c r="A688" s="3">
        <v>19393</v>
      </c>
      <c r="B688" s="6" t="s">
        <v>1204</v>
      </c>
      <c r="C688" s="6" t="s">
        <v>1205</v>
      </c>
      <c r="D688" s="6" t="s">
        <v>1206</v>
      </c>
      <c r="E688" s="11" t="s">
        <v>1358</v>
      </c>
      <c r="F688" s="1" t="s">
        <v>1323</v>
      </c>
    </row>
    <row r="689" spans="1:9" ht="27" x14ac:dyDescent="0.15">
      <c r="A689" s="3">
        <v>19393</v>
      </c>
      <c r="B689" s="6" t="s">
        <v>1204</v>
      </c>
      <c r="C689" s="6" t="s">
        <v>1205</v>
      </c>
      <c r="D689" s="6" t="s">
        <v>1207</v>
      </c>
      <c r="E689" s="11" t="s">
        <v>1324</v>
      </c>
      <c r="F689" s="1">
        <v>861402</v>
      </c>
      <c r="I689" s="23" t="str">
        <f>HYPERLINK("http://klibs1.kj.yamagata-u.ac.jp/mylimedio/search/search.do?keyword=%23ID%3D"&amp;F689,"OPAC")</f>
        <v>OPAC</v>
      </c>
    </row>
    <row r="690" spans="1:9" x14ac:dyDescent="0.15">
      <c r="A690" s="3">
        <v>19394</v>
      </c>
      <c r="B690" s="6" t="s">
        <v>1208</v>
      </c>
      <c r="C690" s="6" t="s">
        <v>214</v>
      </c>
      <c r="D690" s="6" t="s">
        <v>1209</v>
      </c>
      <c r="E690" s="11" t="s">
        <v>1358</v>
      </c>
      <c r="F690" s="1" t="s">
        <v>1323</v>
      </c>
    </row>
    <row r="691" spans="1:9" x14ac:dyDescent="0.15">
      <c r="A691" s="3">
        <v>19394</v>
      </c>
      <c r="B691" s="6" t="s">
        <v>1208</v>
      </c>
      <c r="C691" s="6" t="s">
        <v>214</v>
      </c>
      <c r="D691" s="6" t="s">
        <v>1210</v>
      </c>
      <c r="E691" s="11" t="s">
        <v>1324</v>
      </c>
      <c r="F691" s="1">
        <v>861404</v>
      </c>
      <c r="I691" s="23" t="str">
        <f t="shared" ref="I691:I695" si="55">HYPERLINK("http://klibs1.kj.yamagata-u.ac.jp/mylimedio/search/search.do?keyword=%23ID%3D"&amp;F691,"OPAC")</f>
        <v>OPAC</v>
      </c>
    </row>
    <row r="692" spans="1:9" ht="27" x14ac:dyDescent="0.15">
      <c r="A692" s="3">
        <v>19527</v>
      </c>
      <c r="B692" s="6" t="s">
        <v>1211</v>
      </c>
      <c r="C692" s="6" t="s">
        <v>14</v>
      </c>
      <c r="D692" s="6" t="s">
        <v>1212</v>
      </c>
      <c r="E692" s="11" t="s">
        <v>1324</v>
      </c>
      <c r="F692" s="1">
        <v>198683</v>
      </c>
      <c r="I692" s="23" t="str">
        <f t="shared" si="55"/>
        <v>OPAC</v>
      </c>
    </row>
    <row r="693" spans="1:9" ht="27" x14ac:dyDescent="0.15">
      <c r="A693" s="3">
        <v>19529</v>
      </c>
      <c r="B693" s="6" t="s">
        <v>1213</v>
      </c>
      <c r="C693" s="6" t="s">
        <v>1214</v>
      </c>
      <c r="D693" s="6" t="s">
        <v>1215</v>
      </c>
      <c r="E693" s="11" t="s">
        <v>1324</v>
      </c>
      <c r="F693" s="1">
        <v>861397</v>
      </c>
      <c r="I693" s="23" t="str">
        <f t="shared" si="55"/>
        <v>OPAC</v>
      </c>
    </row>
    <row r="694" spans="1:9" x14ac:dyDescent="0.15">
      <c r="A694" s="3">
        <v>19531</v>
      </c>
      <c r="B694" s="6" t="s">
        <v>1216</v>
      </c>
      <c r="C694" s="6" t="s">
        <v>1217</v>
      </c>
      <c r="D694" s="6" t="s">
        <v>572</v>
      </c>
      <c r="E694" s="11" t="s">
        <v>1324</v>
      </c>
      <c r="F694" s="1">
        <v>795256</v>
      </c>
      <c r="I694" s="23" t="str">
        <f t="shared" si="55"/>
        <v>OPAC</v>
      </c>
    </row>
    <row r="695" spans="1:9" ht="27" x14ac:dyDescent="0.15">
      <c r="A695" s="3">
        <v>19533</v>
      </c>
      <c r="B695" s="6" t="s">
        <v>1218</v>
      </c>
      <c r="C695" s="6" t="s">
        <v>1219</v>
      </c>
      <c r="D695" s="6" t="s">
        <v>1220</v>
      </c>
      <c r="E695" s="11" t="s">
        <v>1324</v>
      </c>
      <c r="F695" s="1">
        <v>834413</v>
      </c>
      <c r="I695" s="23" t="str">
        <f t="shared" si="55"/>
        <v>OPAC</v>
      </c>
    </row>
    <row r="696" spans="1:9" ht="27" x14ac:dyDescent="0.15">
      <c r="A696" s="3">
        <v>19533</v>
      </c>
      <c r="B696" s="6" t="s">
        <v>1218</v>
      </c>
      <c r="C696" s="6" t="s">
        <v>1219</v>
      </c>
      <c r="D696" s="6" t="s">
        <v>1221</v>
      </c>
      <c r="E696" s="11" t="s">
        <v>1358</v>
      </c>
      <c r="F696" s="1" t="s">
        <v>1323</v>
      </c>
    </row>
    <row r="697" spans="1:9" ht="27" x14ac:dyDescent="0.15">
      <c r="A697" s="3">
        <v>19533</v>
      </c>
      <c r="B697" s="6" t="s">
        <v>1218</v>
      </c>
      <c r="C697" s="6" t="s">
        <v>1219</v>
      </c>
      <c r="D697" s="6" t="s">
        <v>1222</v>
      </c>
      <c r="E697" s="11" t="s">
        <v>1324</v>
      </c>
      <c r="F697" s="1">
        <v>199706</v>
      </c>
      <c r="I697" s="23" t="str">
        <f>HYPERLINK("http://klibs1.kj.yamagata-u.ac.jp/mylimedio/search/search.do?keyword=%23ID%3D"&amp;F697,"OPAC")</f>
        <v>OPAC</v>
      </c>
    </row>
    <row r="698" spans="1:9" ht="27" x14ac:dyDescent="0.15">
      <c r="A698" s="3">
        <v>19533</v>
      </c>
      <c r="B698" s="6" t="s">
        <v>1218</v>
      </c>
      <c r="C698" s="6" t="s">
        <v>1219</v>
      </c>
      <c r="D698" s="6" t="s">
        <v>1223</v>
      </c>
      <c r="E698" s="11" t="s">
        <v>1358</v>
      </c>
      <c r="F698" s="1" t="s">
        <v>1323</v>
      </c>
    </row>
    <row r="699" spans="1:9" ht="27" x14ac:dyDescent="0.15">
      <c r="A699" s="3">
        <v>19533</v>
      </c>
      <c r="B699" s="6" t="s">
        <v>1218</v>
      </c>
      <c r="C699" s="6" t="s">
        <v>1219</v>
      </c>
      <c r="D699" s="6" t="s">
        <v>1224</v>
      </c>
      <c r="E699" s="11" t="s">
        <v>1324</v>
      </c>
      <c r="F699" s="1">
        <v>777556</v>
      </c>
      <c r="I699" s="23" t="str">
        <f>HYPERLINK("http://klibs1.kj.yamagata-u.ac.jp/mylimedio/search/search.do?keyword=%23ID%3D"&amp;F699,"OPAC")</f>
        <v>OPAC</v>
      </c>
    </row>
    <row r="700" spans="1:9" ht="27" x14ac:dyDescent="0.15">
      <c r="A700" s="3">
        <v>19548</v>
      </c>
      <c r="B700" s="6" t="s">
        <v>1225</v>
      </c>
      <c r="C700" s="6" t="s">
        <v>16</v>
      </c>
      <c r="D700" s="6" t="s">
        <v>1226</v>
      </c>
      <c r="E700" s="11" t="s">
        <v>1358</v>
      </c>
      <c r="F700" s="1" t="s">
        <v>1323</v>
      </c>
    </row>
    <row r="701" spans="1:9" ht="27" x14ac:dyDescent="0.15">
      <c r="A701" s="3">
        <v>19549</v>
      </c>
      <c r="B701" s="6" t="s">
        <v>1227</v>
      </c>
      <c r="C701" s="6" t="s">
        <v>132</v>
      </c>
      <c r="D701" s="6" t="s">
        <v>1228</v>
      </c>
      <c r="E701" s="11" t="s">
        <v>1324</v>
      </c>
      <c r="F701" s="1">
        <v>861398</v>
      </c>
      <c r="I701" s="23" t="str">
        <f t="shared" ref="I701:I703" si="56">HYPERLINK("http://klibs1.kj.yamagata-u.ac.jp/mylimedio/search/search.do?keyword=%23ID%3D"&amp;F701,"OPAC")</f>
        <v>OPAC</v>
      </c>
    </row>
    <row r="702" spans="1:9" x14ac:dyDescent="0.15">
      <c r="A702" s="3">
        <v>19550</v>
      </c>
      <c r="B702" s="6" t="s">
        <v>1229</v>
      </c>
      <c r="C702" s="6" t="s">
        <v>56</v>
      </c>
      <c r="D702" s="6" t="s">
        <v>572</v>
      </c>
      <c r="E702" s="11" t="s">
        <v>1324</v>
      </c>
      <c r="F702" s="1">
        <v>795256</v>
      </c>
      <c r="I702" s="23" t="str">
        <f t="shared" si="56"/>
        <v>OPAC</v>
      </c>
    </row>
    <row r="703" spans="1:9" ht="27" x14ac:dyDescent="0.15">
      <c r="A703" s="3">
        <v>19551</v>
      </c>
      <c r="B703" s="6" t="s">
        <v>1230</v>
      </c>
      <c r="C703" s="6" t="s">
        <v>1231</v>
      </c>
      <c r="D703" s="6" t="s">
        <v>1220</v>
      </c>
      <c r="E703" s="11" t="s">
        <v>1324</v>
      </c>
      <c r="F703" s="1">
        <v>834413</v>
      </c>
      <c r="I703" s="23" t="str">
        <f t="shared" si="56"/>
        <v>OPAC</v>
      </c>
    </row>
    <row r="704" spans="1:9" ht="27" x14ac:dyDescent="0.15">
      <c r="A704" s="3">
        <v>19551</v>
      </c>
      <c r="B704" s="6" t="s">
        <v>1230</v>
      </c>
      <c r="C704" s="6" t="s">
        <v>1231</v>
      </c>
      <c r="D704" s="6" t="s">
        <v>1223</v>
      </c>
      <c r="E704" s="11" t="s">
        <v>1358</v>
      </c>
      <c r="F704" s="1" t="s">
        <v>1323</v>
      </c>
    </row>
    <row r="705" spans="1:9" ht="27" x14ac:dyDescent="0.15">
      <c r="A705" s="3">
        <v>19551</v>
      </c>
      <c r="B705" s="6" t="s">
        <v>1230</v>
      </c>
      <c r="C705" s="6" t="s">
        <v>1231</v>
      </c>
      <c r="D705" s="6" t="s">
        <v>1232</v>
      </c>
      <c r="E705" s="11" t="s">
        <v>1324</v>
      </c>
      <c r="F705" s="1">
        <v>777556</v>
      </c>
      <c r="I705" s="23" t="str">
        <f t="shared" ref="I705:I710" si="57">HYPERLINK("http://klibs1.kj.yamagata-u.ac.jp/mylimedio/search/search.do?keyword=%23ID%3D"&amp;F705,"OPAC")</f>
        <v>OPAC</v>
      </c>
    </row>
    <row r="706" spans="1:9" ht="27" x14ac:dyDescent="0.15">
      <c r="A706" s="3">
        <v>19551</v>
      </c>
      <c r="B706" s="6" t="s">
        <v>1230</v>
      </c>
      <c r="C706" s="6" t="s">
        <v>1231</v>
      </c>
      <c r="D706" s="6" t="s">
        <v>1233</v>
      </c>
      <c r="E706" s="11" t="s">
        <v>1324</v>
      </c>
      <c r="F706" s="1">
        <v>758753</v>
      </c>
      <c r="I706" s="23" t="str">
        <f t="shared" si="57"/>
        <v>OPAC</v>
      </c>
    </row>
    <row r="707" spans="1:9" x14ac:dyDescent="0.15">
      <c r="A707" s="3">
        <v>19554</v>
      </c>
      <c r="B707" s="6" t="s">
        <v>1234</v>
      </c>
      <c r="C707" s="6" t="s">
        <v>1235</v>
      </c>
      <c r="D707" s="6" t="s">
        <v>957</v>
      </c>
      <c r="E707" s="11" t="s">
        <v>1324</v>
      </c>
      <c r="F707" s="1">
        <v>869646</v>
      </c>
      <c r="I707" s="23" t="str">
        <f t="shared" si="57"/>
        <v>OPAC</v>
      </c>
    </row>
    <row r="708" spans="1:9" x14ac:dyDescent="0.15">
      <c r="A708" s="3">
        <v>19555</v>
      </c>
      <c r="B708" s="6" t="s">
        <v>1236</v>
      </c>
      <c r="C708" s="6" t="s">
        <v>194</v>
      </c>
      <c r="D708" s="6" t="s">
        <v>957</v>
      </c>
      <c r="E708" s="11" t="s">
        <v>1324</v>
      </c>
      <c r="F708" s="1">
        <v>869646</v>
      </c>
      <c r="I708" s="23" t="str">
        <f t="shared" si="57"/>
        <v>OPAC</v>
      </c>
    </row>
    <row r="709" spans="1:9" ht="27" x14ac:dyDescent="0.15">
      <c r="A709" s="3">
        <v>19558</v>
      </c>
      <c r="B709" s="6" t="s">
        <v>1237</v>
      </c>
      <c r="C709" s="6" t="s">
        <v>177</v>
      </c>
      <c r="D709" s="6" t="s">
        <v>1238</v>
      </c>
      <c r="E709" s="11" t="s">
        <v>1324</v>
      </c>
      <c r="F709" s="1">
        <v>845379</v>
      </c>
      <c r="I709" s="23" t="str">
        <f t="shared" si="57"/>
        <v>OPAC</v>
      </c>
    </row>
    <row r="710" spans="1:9" ht="27" x14ac:dyDescent="0.15">
      <c r="A710" s="3">
        <v>19558</v>
      </c>
      <c r="B710" s="6" t="s">
        <v>1237</v>
      </c>
      <c r="C710" s="6" t="s">
        <v>177</v>
      </c>
      <c r="D710" s="6" t="s">
        <v>1239</v>
      </c>
      <c r="E710" s="11" t="s">
        <v>1324</v>
      </c>
      <c r="F710" s="1">
        <v>840936</v>
      </c>
      <c r="I710" s="23" t="str">
        <f t="shared" si="57"/>
        <v>OPAC</v>
      </c>
    </row>
    <row r="711" spans="1:9" ht="27" x14ac:dyDescent="0.15">
      <c r="A711" s="3">
        <v>19560</v>
      </c>
      <c r="B711" s="6" t="s">
        <v>1240</v>
      </c>
      <c r="C711" s="6" t="s">
        <v>1241</v>
      </c>
      <c r="D711" s="6" t="s">
        <v>1242</v>
      </c>
      <c r="E711" s="11" t="s">
        <v>1358</v>
      </c>
      <c r="F711" s="1" t="s">
        <v>1323</v>
      </c>
    </row>
    <row r="712" spans="1:9" ht="40.5" x14ac:dyDescent="0.15">
      <c r="A712" s="3">
        <v>19560</v>
      </c>
      <c r="B712" s="6" t="s">
        <v>1240</v>
      </c>
      <c r="C712" s="6" t="s">
        <v>1241</v>
      </c>
      <c r="D712" s="6" t="s">
        <v>1243</v>
      </c>
      <c r="E712" s="11" t="s">
        <v>1358</v>
      </c>
      <c r="F712" s="1" t="s">
        <v>1323</v>
      </c>
    </row>
    <row r="713" spans="1:9" ht="27" x14ac:dyDescent="0.15">
      <c r="A713" s="3">
        <v>19563</v>
      </c>
      <c r="B713" s="6" t="s">
        <v>1244</v>
      </c>
      <c r="C713" s="6" t="s">
        <v>1245</v>
      </c>
      <c r="D713" s="6" t="s">
        <v>1246</v>
      </c>
      <c r="E713" s="11" t="s">
        <v>1358</v>
      </c>
      <c r="F713" s="1" t="s">
        <v>1323</v>
      </c>
    </row>
    <row r="714" spans="1:9" ht="40.5" x14ac:dyDescent="0.15">
      <c r="A714" s="3">
        <v>19563</v>
      </c>
      <c r="B714" s="6" t="s">
        <v>1244</v>
      </c>
      <c r="C714" s="6" t="s">
        <v>1245</v>
      </c>
      <c r="D714" s="6" t="s">
        <v>1247</v>
      </c>
      <c r="E714" s="11" t="s">
        <v>1358</v>
      </c>
      <c r="F714" s="1" t="s">
        <v>1323</v>
      </c>
    </row>
    <row r="715" spans="1:9" ht="27" x14ac:dyDescent="0.15">
      <c r="A715" s="3">
        <v>19564</v>
      </c>
      <c r="B715" s="6" t="s">
        <v>1248</v>
      </c>
      <c r="C715" s="6" t="s">
        <v>1245</v>
      </c>
      <c r="D715" s="6" t="s">
        <v>1249</v>
      </c>
      <c r="E715" s="11" t="s">
        <v>1324</v>
      </c>
      <c r="F715" s="1">
        <v>838161</v>
      </c>
      <c r="I715" s="23" t="str">
        <f>HYPERLINK("http://klibs1.kj.yamagata-u.ac.jp/mylimedio/search/search.do?keyword=%23ID%3D"&amp;F715,"OPAC")</f>
        <v>OPAC</v>
      </c>
    </row>
    <row r="716" spans="1:9" ht="27" x14ac:dyDescent="0.15">
      <c r="A716" s="3">
        <v>19564</v>
      </c>
      <c r="B716" s="6" t="s">
        <v>1248</v>
      </c>
      <c r="C716" s="6" t="s">
        <v>1245</v>
      </c>
      <c r="D716" s="6" t="s">
        <v>1250</v>
      </c>
      <c r="E716" s="11" t="s">
        <v>1358</v>
      </c>
      <c r="F716" s="1" t="s">
        <v>1323</v>
      </c>
    </row>
    <row r="717" spans="1:9" ht="27" x14ac:dyDescent="0.15">
      <c r="A717" s="3">
        <v>19584</v>
      </c>
      <c r="B717" s="6" t="s">
        <v>1251</v>
      </c>
      <c r="C717" s="6" t="s">
        <v>480</v>
      </c>
      <c r="D717" s="6" t="s">
        <v>1252</v>
      </c>
      <c r="E717" s="11" t="s">
        <v>1324</v>
      </c>
      <c r="F717" s="1">
        <v>828920</v>
      </c>
      <c r="I717" s="23" t="str">
        <f>HYPERLINK("http://klibs1.kj.yamagata-u.ac.jp/mylimedio/search/search.do?keyword=%23ID%3D"&amp;F717,"OPAC")</f>
        <v>OPAC</v>
      </c>
    </row>
    <row r="718" spans="1:9" ht="40.5" x14ac:dyDescent="0.15">
      <c r="A718" s="3">
        <v>19585</v>
      </c>
      <c r="B718" s="6" t="s">
        <v>1253</v>
      </c>
      <c r="C718" s="6" t="s">
        <v>318</v>
      </c>
      <c r="D718" s="6" t="s">
        <v>1254</v>
      </c>
      <c r="E718" s="11" t="s">
        <v>1358</v>
      </c>
      <c r="F718" s="1" t="s">
        <v>1323</v>
      </c>
    </row>
    <row r="719" spans="1:9" ht="27" x14ac:dyDescent="0.15">
      <c r="A719" s="3">
        <v>19585</v>
      </c>
      <c r="B719" s="6" t="s">
        <v>1253</v>
      </c>
      <c r="C719" s="6" t="s">
        <v>318</v>
      </c>
      <c r="D719" s="6" t="s">
        <v>1255</v>
      </c>
      <c r="E719" s="11" t="s">
        <v>1358</v>
      </c>
      <c r="F719" s="1" t="s">
        <v>1323</v>
      </c>
    </row>
    <row r="720" spans="1:9" ht="27" x14ac:dyDescent="0.15">
      <c r="A720" s="3">
        <v>19590</v>
      </c>
      <c r="B720" s="6" t="s">
        <v>1256</v>
      </c>
      <c r="C720" s="6" t="s">
        <v>1257</v>
      </c>
      <c r="D720" s="6" t="s">
        <v>1258</v>
      </c>
      <c r="E720" s="11" t="s">
        <v>1358</v>
      </c>
      <c r="F720" s="1" t="s">
        <v>1323</v>
      </c>
    </row>
    <row r="721" spans="1:9" x14ac:dyDescent="0.15">
      <c r="A721" s="3">
        <v>19590</v>
      </c>
      <c r="B721" s="6" t="s">
        <v>1256</v>
      </c>
      <c r="C721" s="6" t="s">
        <v>1257</v>
      </c>
      <c r="D721" s="6" t="s">
        <v>1259</v>
      </c>
      <c r="E721" s="11" t="s">
        <v>1358</v>
      </c>
      <c r="F721" s="1" t="s">
        <v>1323</v>
      </c>
    </row>
    <row r="722" spans="1:9" ht="27" x14ac:dyDescent="0.15">
      <c r="A722" s="3">
        <v>19591</v>
      </c>
      <c r="B722" s="6" t="s">
        <v>1260</v>
      </c>
      <c r="C722" s="6" t="s">
        <v>205</v>
      </c>
      <c r="D722" s="6" t="s">
        <v>1261</v>
      </c>
      <c r="E722" s="11" t="s">
        <v>1358</v>
      </c>
      <c r="F722" s="1" t="s">
        <v>1323</v>
      </c>
    </row>
    <row r="723" spans="1:9" ht="27" x14ac:dyDescent="0.15">
      <c r="A723" s="3">
        <v>19610</v>
      </c>
      <c r="B723" s="6" t="s">
        <v>1262</v>
      </c>
      <c r="C723" s="6" t="s">
        <v>1263</v>
      </c>
      <c r="D723" s="6" t="s">
        <v>1264</v>
      </c>
      <c r="E723" s="11" t="s">
        <v>1324</v>
      </c>
      <c r="F723" s="1">
        <v>478673</v>
      </c>
      <c r="I723" s="23" t="str">
        <f>HYPERLINK("http://klibs1.kj.yamagata-u.ac.jp/mylimedio/search/search.do?keyword=%23ID%3D"&amp;F723,"OPAC")</f>
        <v>OPAC</v>
      </c>
    </row>
    <row r="724" spans="1:9" ht="27" x14ac:dyDescent="0.15">
      <c r="A724" s="3">
        <v>19612</v>
      </c>
      <c r="B724" s="6" t="s">
        <v>1265</v>
      </c>
      <c r="C724" s="6" t="s">
        <v>1266</v>
      </c>
      <c r="D724" s="6" t="s">
        <v>1267</v>
      </c>
      <c r="E724" s="11" t="s">
        <v>1358</v>
      </c>
      <c r="F724" s="1" t="s">
        <v>1323</v>
      </c>
    </row>
    <row r="725" spans="1:9" x14ac:dyDescent="0.15">
      <c r="A725" s="3">
        <v>19614</v>
      </c>
      <c r="B725" s="6" t="s">
        <v>1268</v>
      </c>
      <c r="C725" s="6" t="s">
        <v>1269</v>
      </c>
      <c r="D725" s="6" t="s">
        <v>1270</v>
      </c>
      <c r="E725" s="11" t="s">
        <v>1358</v>
      </c>
      <c r="F725" s="1" t="s">
        <v>1323</v>
      </c>
    </row>
    <row r="726" spans="1:9" x14ac:dyDescent="0.15">
      <c r="A726" s="3">
        <v>19614</v>
      </c>
      <c r="B726" s="6" t="s">
        <v>1268</v>
      </c>
      <c r="C726" s="6" t="s">
        <v>1269</v>
      </c>
      <c r="D726" s="6" t="s">
        <v>1271</v>
      </c>
      <c r="E726" s="11" t="s">
        <v>1324</v>
      </c>
      <c r="F726" s="1">
        <v>149163</v>
      </c>
      <c r="I726" s="23" t="str">
        <f t="shared" ref="I726:I732" si="58">HYPERLINK("http://klibs1.kj.yamagata-u.ac.jp/mylimedio/search/search.do?keyword=%23ID%3D"&amp;F726,"OPAC")</f>
        <v>OPAC</v>
      </c>
    </row>
    <row r="727" spans="1:9" x14ac:dyDescent="0.15">
      <c r="A727" s="3">
        <v>19614</v>
      </c>
      <c r="B727" s="6" t="s">
        <v>1268</v>
      </c>
      <c r="C727" s="6" t="s">
        <v>1269</v>
      </c>
      <c r="D727" s="6" t="s">
        <v>1272</v>
      </c>
      <c r="E727" s="11" t="s">
        <v>1324</v>
      </c>
      <c r="F727" s="1">
        <v>843370</v>
      </c>
      <c r="I727" s="23" t="str">
        <f t="shared" si="58"/>
        <v>OPAC</v>
      </c>
    </row>
    <row r="728" spans="1:9" x14ac:dyDescent="0.15">
      <c r="A728" s="3">
        <v>19614</v>
      </c>
      <c r="B728" s="6" t="s">
        <v>1268</v>
      </c>
      <c r="C728" s="6" t="s">
        <v>1269</v>
      </c>
      <c r="D728" s="6" t="s">
        <v>1273</v>
      </c>
      <c r="E728" s="11" t="s">
        <v>1324</v>
      </c>
      <c r="F728" s="1">
        <v>247957</v>
      </c>
      <c r="I728" s="23" t="str">
        <f t="shared" si="58"/>
        <v>OPAC</v>
      </c>
    </row>
    <row r="729" spans="1:9" x14ac:dyDescent="0.15">
      <c r="A729" s="3">
        <v>19614</v>
      </c>
      <c r="B729" s="6" t="s">
        <v>1268</v>
      </c>
      <c r="C729" s="6" t="s">
        <v>1269</v>
      </c>
      <c r="D729" s="6" t="s">
        <v>1274</v>
      </c>
      <c r="E729" s="11" t="s">
        <v>1324</v>
      </c>
      <c r="F729" s="1">
        <v>656834</v>
      </c>
      <c r="I729" s="23" t="str">
        <f t="shared" si="58"/>
        <v>OPAC</v>
      </c>
    </row>
    <row r="730" spans="1:9" ht="27" x14ac:dyDescent="0.15">
      <c r="A730" s="3">
        <v>19623</v>
      </c>
      <c r="B730" s="6" t="s">
        <v>1275</v>
      </c>
      <c r="C730" s="6" t="s">
        <v>178</v>
      </c>
      <c r="D730" s="6" t="s">
        <v>1264</v>
      </c>
      <c r="E730" s="11" t="s">
        <v>1324</v>
      </c>
      <c r="F730" s="1">
        <v>478673</v>
      </c>
      <c r="I730" s="23" t="str">
        <f t="shared" si="58"/>
        <v>OPAC</v>
      </c>
    </row>
    <row r="731" spans="1:9" x14ac:dyDescent="0.15">
      <c r="A731" s="3">
        <v>19624</v>
      </c>
      <c r="B731" s="6" t="s">
        <v>1276</v>
      </c>
      <c r="C731" s="6" t="s">
        <v>87</v>
      </c>
      <c r="D731" s="6" t="s">
        <v>1277</v>
      </c>
      <c r="E731" s="11" t="s">
        <v>1324</v>
      </c>
      <c r="F731" s="1">
        <v>761502</v>
      </c>
      <c r="I731" s="23" t="str">
        <f t="shared" si="58"/>
        <v>OPAC</v>
      </c>
    </row>
    <row r="732" spans="1:9" ht="27" x14ac:dyDescent="0.15">
      <c r="A732" s="3">
        <v>19624</v>
      </c>
      <c r="B732" s="6" t="s">
        <v>1276</v>
      </c>
      <c r="C732" s="6" t="s">
        <v>87</v>
      </c>
      <c r="D732" s="6" t="s">
        <v>1278</v>
      </c>
      <c r="E732" s="11" t="s">
        <v>1324</v>
      </c>
      <c r="F732" s="1">
        <v>800031</v>
      </c>
      <c r="I732" s="23" t="str">
        <f t="shared" si="58"/>
        <v>OPAC</v>
      </c>
    </row>
    <row r="733" spans="1:9" x14ac:dyDescent="0.15">
      <c r="A733" s="3">
        <v>19625</v>
      </c>
      <c r="B733" s="6" t="s">
        <v>1279</v>
      </c>
      <c r="C733" s="6" t="s">
        <v>443</v>
      </c>
      <c r="D733" s="6" t="s">
        <v>1280</v>
      </c>
      <c r="E733" s="11" t="s">
        <v>1358</v>
      </c>
      <c r="F733" s="1" t="s">
        <v>1323</v>
      </c>
    </row>
    <row r="734" spans="1:9" x14ac:dyDescent="0.15">
      <c r="A734" s="3">
        <v>19625</v>
      </c>
      <c r="B734" s="6" t="s">
        <v>1279</v>
      </c>
      <c r="C734" s="6" t="s">
        <v>443</v>
      </c>
      <c r="D734" s="6" t="s">
        <v>894</v>
      </c>
      <c r="E734" s="11" t="s">
        <v>1324</v>
      </c>
      <c r="F734" s="1">
        <v>149163</v>
      </c>
      <c r="I734" s="23" t="str">
        <f t="shared" ref="I734:I739" si="59">HYPERLINK("http://klibs1.kj.yamagata-u.ac.jp/mylimedio/search/search.do?keyword=%23ID%3D"&amp;F734,"OPAC")</f>
        <v>OPAC</v>
      </c>
    </row>
    <row r="735" spans="1:9" ht="27" x14ac:dyDescent="0.15">
      <c r="A735" s="3">
        <v>19625</v>
      </c>
      <c r="B735" s="6" t="s">
        <v>1279</v>
      </c>
      <c r="C735" s="6" t="s">
        <v>443</v>
      </c>
      <c r="D735" s="6" t="s">
        <v>906</v>
      </c>
      <c r="E735" s="11" t="s">
        <v>1324</v>
      </c>
      <c r="F735" s="1">
        <v>244870</v>
      </c>
      <c r="I735" s="23" t="str">
        <f t="shared" si="59"/>
        <v>OPAC</v>
      </c>
    </row>
    <row r="736" spans="1:9" x14ac:dyDescent="0.15">
      <c r="A736" s="3">
        <v>19625</v>
      </c>
      <c r="B736" s="6" t="s">
        <v>1279</v>
      </c>
      <c r="C736" s="6" t="s">
        <v>443</v>
      </c>
      <c r="D736" s="6" t="s">
        <v>910</v>
      </c>
      <c r="E736" s="11" t="s">
        <v>1324</v>
      </c>
      <c r="F736" s="1">
        <v>838152</v>
      </c>
      <c r="I736" s="23" t="str">
        <f t="shared" si="59"/>
        <v>OPAC</v>
      </c>
    </row>
    <row r="737" spans="1:9" x14ac:dyDescent="0.15">
      <c r="A737" s="3">
        <v>19625</v>
      </c>
      <c r="B737" s="6" t="s">
        <v>1279</v>
      </c>
      <c r="C737" s="6" t="s">
        <v>443</v>
      </c>
      <c r="D737" s="6" t="s">
        <v>909</v>
      </c>
      <c r="E737" s="11" t="s">
        <v>1324</v>
      </c>
      <c r="F737" s="1">
        <v>482664</v>
      </c>
      <c r="I737" s="23" t="str">
        <f t="shared" si="59"/>
        <v>OPAC</v>
      </c>
    </row>
    <row r="738" spans="1:9" x14ac:dyDescent="0.15">
      <c r="A738" s="3">
        <v>19625</v>
      </c>
      <c r="B738" s="6" t="s">
        <v>1279</v>
      </c>
      <c r="C738" s="6" t="s">
        <v>443</v>
      </c>
      <c r="D738" s="6" t="s">
        <v>1281</v>
      </c>
      <c r="E738" s="11" t="s">
        <v>1324</v>
      </c>
      <c r="F738" s="1">
        <v>656834</v>
      </c>
      <c r="I738" s="23" t="str">
        <f t="shared" si="59"/>
        <v>OPAC</v>
      </c>
    </row>
    <row r="739" spans="1:9" x14ac:dyDescent="0.15">
      <c r="A739" s="3">
        <v>19625</v>
      </c>
      <c r="B739" s="6" t="s">
        <v>1279</v>
      </c>
      <c r="C739" s="6" t="s">
        <v>443</v>
      </c>
      <c r="D739" s="6" t="s">
        <v>904</v>
      </c>
      <c r="E739" s="11" t="s">
        <v>1324</v>
      </c>
      <c r="F739" s="1">
        <v>869669</v>
      </c>
      <c r="I739" s="23" t="str">
        <f t="shared" si="59"/>
        <v>OPAC</v>
      </c>
    </row>
    <row r="740" spans="1:9" ht="27" x14ac:dyDescent="0.15">
      <c r="A740" s="3">
        <v>19629</v>
      </c>
      <c r="B740" s="6" t="s">
        <v>1282</v>
      </c>
      <c r="C740" s="6" t="s">
        <v>1283</v>
      </c>
      <c r="D740" s="6" t="s">
        <v>1284</v>
      </c>
      <c r="E740" s="11" t="s">
        <v>1358</v>
      </c>
      <c r="F740" s="1" t="s">
        <v>1323</v>
      </c>
    </row>
    <row r="741" spans="1:9" ht="40.5" x14ac:dyDescent="0.15">
      <c r="A741" s="3">
        <v>19629</v>
      </c>
      <c r="B741" s="6" t="s">
        <v>1282</v>
      </c>
      <c r="C741" s="6" t="s">
        <v>1283</v>
      </c>
      <c r="D741" s="6" t="s">
        <v>1285</v>
      </c>
      <c r="E741" s="11" t="s">
        <v>1358</v>
      </c>
      <c r="F741" s="1" t="s">
        <v>1323</v>
      </c>
    </row>
    <row r="742" spans="1:9" ht="40.5" x14ac:dyDescent="0.15">
      <c r="A742" s="3">
        <v>19629</v>
      </c>
      <c r="B742" s="6" t="s">
        <v>1282</v>
      </c>
      <c r="C742" s="6" t="s">
        <v>1283</v>
      </c>
      <c r="D742" s="6" t="s">
        <v>1286</v>
      </c>
      <c r="E742" s="11" t="s">
        <v>1358</v>
      </c>
      <c r="F742" s="1" t="s">
        <v>1323</v>
      </c>
    </row>
    <row r="743" spans="1:9" ht="54" x14ac:dyDescent="0.15">
      <c r="A743" s="3">
        <v>19629</v>
      </c>
      <c r="B743" s="6" t="s">
        <v>1282</v>
      </c>
      <c r="C743" s="6" t="s">
        <v>1283</v>
      </c>
      <c r="D743" s="6" t="s">
        <v>1287</v>
      </c>
      <c r="E743" s="11" t="s">
        <v>1358</v>
      </c>
      <c r="F743" s="1" t="s">
        <v>1323</v>
      </c>
    </row>
    <row r="744" spans="1:9" ht="40.5" x14ac:dyDescent="0.15">
      <c r="A744" s="3">
        <v>19629</v>
      </c>
      <c r="B744" s="6" t="s">
        <v>1282</v>
      </c>
      <c r="C744" s="6" t="s">
        <v>1283</v>
      </c>
      <c r="D744" s="6" t="s">
        <v>1288</v>
      </c>
      <c r="E744" s="11" t="s">
        <v>1358</v>
      </c>
      <c r="F744" s="1" t="s">
        <v>1323</v>
      </c>
    </row>
    <row r="745" spans="1:9" ht="54" x14ac:dyDescent="0.15">
      <c r="A745" s="3">
        <v>19629</v>
      </c>
      <c r="B745" s="6" t="s">
        <v>1282</v>
      </c>
      <c r="C745" s="6" t="s">
        <v>1283</v>
      </c>
      <c r="D745" s="6" t="s">
        <v>1289</v>
      </c>
      <c r="E745" s="11" t="s">
        <v>1324</v>
      </c>
      <c r="F745" s="1">
        <v>700981</v>
      </c>
      <c r="I745" s="23" t="str">
        <f>HYPERLINK("http://klibs1.kj.yamagata-u.ac.jp/mylimedio/search/search.do?keyword=%23ID%3D"&amp;F745,"OPAC")</f>
        <v>OPAC</v>
      </c>
    </row>
    <row r="746" spans="1:9" ht="40.5" x14ac:dyDescent="0.15">
      <c r="A746" s="3">
        <v>19630</v>
      </c>
      <c r="B746" s="6" t="s">
        <v>1290</v>
      </c>
      <c r="C746" s="6" t="s">
        <v>92</v>
      </c>
      <c r="D746" s="6" t="s">
        <v>1291</v>
      </c>
      <c r="E746" s="11" t="s">
        <v>1358</v>
      </c>
      <c r="F746" s="1" t="s">
        <v>1323</v>
      </c>
    </row>
    <row r="747" spans="1:9" ht="40.5" x14ac:dyDescent="0.15">
      <c r="A747" s="3">
        <v>19630</v>
      </c>
      <c r="B747" s="6" t="s">
        <v>1290</v>
      </c>
      <c r="C747" s="6" t="s">
        <v>92</v>
      </c>
      <c r="D747" s="6" t="s">
        <v>1292</v>
      </c>
      <c r="E747" s="11" t="s">
        <v>1358</v>
      </c>
      <c r="F747" s="1" t="s">
        <v>1323</v>
      </c>
    </row>
    <row r="748" spans="1:9" ht="54" x14ac:dyDescent="0.15">
      <c r="A748" s="3">
        <v>19630</v>
      </c>
      <c r="B748" s="6" t="s">
        <v>1290</v>
      </c>
      <c r="C748" s="6" t="s">
        <v>92</v>
      </c>
      <c r="D748" s="6" t="s">
        <v>1293</v>
      </c>
      <c r="E748" s="11" t="s">
        <v>1358</v>
      </c>
      <c r="F748" s="1" t="s">
        <v>1323</v>
      </c>
    </row>
    <row r="749" spans="1:9" ht="40.5" x14ac:dyDescent="0.15">
      <c r="A749" s="3">
        <v>19630</v>
      </c>
      <c r="B749" s="6" t="s">
        <v>1290</v>
      </c>
      <c r="C749" s="6" t="s">
        <v>92</v>
      </c>
      <c r="D749" s="6" t="s">
        <v>1294</v>
      </c>
      <c r="E749" s="11" t="s">
        <v>1358</v>
      </c>
      <c r="F749" s="1" t="s">
        <v>1323</v>
      </c>
    </row>
    <row r="750" spans="1:9" x14ac:dyDescent="0.15">
      <c r="A750" s="3">
        <v>19632</v>
      </c>
      <c r="B750" s="6" t="s">
        <v>1295</v>
      </c>
      <c r="C750" s="6" t="s">
        <v>381</v>
      </c>
      <c r="D750" s="6" t="s">
        <v>1296</v>
      </c>
      <c r="E750" s="11" t="s">
        <v>1324</v>
      </c>
      <c r="F750" s="1" t="s">
        <v>1323</v>
      </c>
      <c r="G750" s="1" t="s">
        <v>1321</v>
      </c>
      <c r="I750" s="23" t="str">
        <f t="shared" ref="I750:I754" si="60">HYPERLINK(G750,"本文へのリンク")</f>
        <v>本文へのリンク</v>
      </c>
    </row>
    <row r="751" spans="1:9" x14ac:dyDescent="0.15">
      <c r="A751" s="3">
        <v>19632</v>
      </c>
      <c r="B751" s="6" t="s">
        <v>1295</v>
      </c>
      <c r="C751" s="6" t="s">
        <v>381</v>
      </c>
      <c r="D751" s="6" t="s">
        <v>1297</v>
      </c>
      <c r="E751" s="11" t="s">
        <v>1324</v>
      </c>
      <c r="F751" s="1" t="s">
        <v>1323</v>
      </c>
      <c r="G751" t="s">
        <v>1319</v>
      </c>
      <c r="I751" s="23" t="str">
        <f t="shared" si="60"/>
        <v>本文へのリンク</v>
      </c>
    </row>
    <row r="752" spans="1:9" x14ac:dyDescent="0.15">
      <c r="A752" s="3">
        <v>19633</v>
      </c>
      <c r="B752" s="6" t="s">
        <v>1298</v>
      </c>
      <c r="C752" s="6" t="s">
        <v>535</v>
      </c>
      <c r="D752" s="6" t="s">
        <v>1296</v>
      </c>
      <c r="E752" s="11" t="s">
        <v>1324</v>
      </c>
      <c r="F752" s="1" t="s">
        <v>1323</v>
      </c>
      <c r="G752" s="1" t="s">
        <v>1321</v>
      </c>
      <c r="I752" s="23" t="str">
        <f t="shared" si="60"/>
        <v>本文へのリンク</v>
      </c>
    </row>
    <row r="753" spans="1:9" x14ac:dyDescent="0.15">
      <c r="A753" s="3">
        <v>19633</v>
      </c>
      <c r="B753" s="6" t="s">
        <v>1298</v>
      </c>
      <c r="C753" s="6" t="s">
        <v>535</v>
      </c>
      <c r="D753" s="6" t="s">
        <v>1297</v>
      </c>
      <c r="E753" s="11" t="s">
        <v>1324</v>
      </c>
      <c r="F753" s="1" t="s">
        <v>1323</v>
      </c>
      <c r="G753" t="s">
        <v>1319</v>
      </c>
      <c r="I753" s="23" t="str">
        <f t="shared" si="60"/>
        <v>本文へのリンク</v>
      </c>
    </row>
    <row r="754" spans="1:9" x14ac:dyDescent="0.15">
      <c r="A754" s="3">
        <v>19664</v>
      </c>
      <c r="B754" s="6" t="s">
        <v>1299</v>
      </c>
      <c r="C754" s="6" t="s">
        <v>342</v>
      </c>
      <c r="D754" s="6" t="s">
        <v>1325</v>
      </c>
      <c r="E754" s="11" t="s">
        <v>1324</v>
      </c>
      <c r="F754" s="1" t="s">
        <v>1323</v>
      </c>
      <c r="G754" s="1" t="s">
        <v>1326</v>
      </c>
      <c r="I754" s="23" t="str">
        <f t="shared" si="60"/>
        <v>本文へのリンク</v>
      </c>
    </row>
    <row r="755" spans="1:9" x14ac:dyDescent="0.15">
      <c r="A755" s="3">
        <v>19706</v>
      </c>
      <c r="B755" s="6" t="s">
        <v>1300</v>
      </c>
      <c r="C755" s="6" t="s">
        <v>222</v>
      </c>
      <c r="D755" s="6" t="s">
        <v>1301</v>
      </c>
      <c r="E755" s="11" t="s">
        <v>1324</v>
      </c>
      <c r="F755" s="1">
        <v>760029</v>
      </c>
      <c r="I755" s="23" t="str">
        <f>HYPERLINK("http://klibs1.kj.yamagata-u.ac.jp/mylimedio/search/search.do?keyword=%23ID%3D"&amp;F755,"OPAC")</f>
        <v>OPAC</v>
      </c>
    </row>
    <row r="756" spans="1:9" ht="27" x14ac:dyDescent="0.15">
      <c r="A756" s="3">
        <v>19706</v>
      </c>
      <c r="B756" s="6" t="s">
        <v>1300</v>
      </c>
      <c r="C756" s="6" t="s">
        <v>222</v>
      </c>
      <c r="D756" s="6" t="s">
        <v>1302</v>
      </c>
      <c r="E756" s="11" t="s">
        <v>1358</v>
      </c>
      <c r="F756" s="1" t="s">
        <v>1323</v>
      </c>
    </row>
    <row r="757" spans="1:9" x14ac:dyDescent="0.15">
      <c r="A757" s="3">
        <v>19710</v>
      </c>
      <c r="B757" s="6" t="s">
        <v>1303</v>
      </c>
      <c r="C757" s="6" t="s">
        <v>1304</v>
      </c>
      <c r="D757" s="6" t="s">
        <v>1305</v>
      </c>
      <c r="E757" s="11" t="s">
        <v>1324</v>
      </c>
      <c r="F757" s="1">
        <v>849320</v>
      </c>
      <c r="I757" s="23" t="str">
        <f t="shared" ref="I757:I758" si="61">HYPERLINK("http://klibs1.kj.yamagata-u.ac.jp/mylimedio/search/search.do?keyword=%23ID%3D"&amp;F757,"OPAC")</f>
        <v>OPAC</v>
      </c>
    </row>
    <row r="758" spans="1:9" ht="27" x14ac:dyDescent="0.15">
      <c r="A758" s="3">
        <v>19715</v>
      </c>
      <c r="B758" s="6" t="s">
        <v>1306</v>
      </c>
      <c r="C758" s="6" t="s">
        <v>225</v>
      </c>
      <c r="D758" s="6" t="s">
        <v>1307</v>
      </c>
      <c r="E758" s="11" t="s">
        <v>1324</v>
      </c>
      <c r="F758" s="1">
        <v>833442</v>
      </c>
      <c r="I758" s="23" t="str">
        <f t="shared" si="61"/>
        <v>OPAC</v>
      </c>
    </row>
    <row r="759" spans="1:9" ht="27" x14ac:dyDescent="0.15">
      <c r="A759" s="3">
        <v>19770</v>
      </c>
      <c r="B759" s="6" t="s">
        <v>1308</v>
      </c>
      <c r="C759" s="6" t="s">
        <v>354</v>
      </c>
      <c r="D759" s="6" t="s">
        <v>1309</v>
      </c>
      <c r="E759" s="11" t="s">
        <v>1358</v>
      </c>
      <c r="F759" s="1" t="s">
        <v>1323</v>
      </c>
    </row>
  </sheetData>
  <autoFilter ref="A5:I759"/>
  <sortState ref="A2:D741">
    <sortCondition ref="A2:A741"/>
  </sortState>
  <phoneticPr fontId="1"/>
  <hyperlinks>
    <hyperlink ref="G465" r:id="rId1"/>
    <hyperlink ref="G467" r:id="rId2"/>
    <hyperlink ref="G475" r:id="rId3"/>
    <hyperlink ref="G628" r:id="rId4"/>
    <hyperlink ref="G652" r:id="rId5"/>
  </hyperlinks>
  <pageMargins left="0.7" right="0.7" top="0.75" bottom="0.75" header="0.3" footer="0.3"/>
  <pageSetup paperSize="9" orientation="portrait" horizontalDpi="4294967292" verticalDpi="4294967292" r:id="rId6"/>
  <ignoredErrors>
    <ignoredError sqref="I80 I250:I355 I381:I754 I361:I376" formula="1"/>
    <ignoredError sqref="I360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人文社会学部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kjlib10</cp:lastModifiedBy>
  <dcterms:created xsi:type="dcterms:W3CDTF">2017-05-01T11:43:51Z</dcterms:created>
  <dcterms:modified xsi:type="dcterms:W3CDTF">2017-10-31T06:38:42Z</dcterms:modified>
</cp:coreProperties>
</file>