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315" windowHeight="11760"/>
  </bookViews>
  <sheets>
    <sheet name="基盤教育" sheetId="1" r:id="rId1"/>
  </sheets>
  <definedNames>
    <definedName name="_xlnm._FilterDatabase" localSheetId="0" hidden="1">基盤教育!$A$5:$K$794</definedName>
  </definedNames>
  <calcPr calcId="145621" concurrentCalc="0"/>
</workbook>
</file>

<file path=xl/calcChain.xml><?xml version="1.0" encoding="utf-8"?>
<calcChain xmlns="http://schemas.openxmlformats.org/spreadsheetml/2006/main">
  <c r="K432" i="1" l="1"/>
  <c r="K370" i="1"/>
  <c r="K368" i="1"/>
  <c r="K357" i="1"/>
  <c r="K332" i="1"/>
  <c r="K229" i="1"/>
  <c r="K224" i="1"/>
  <c r="K571" i="1"/>
  <c r="K492" i="1"/>
  <c r="K759" i="1"/>
  <c r="K195" i="1"/>
  <c r="K51" i="1"/>
  <c r="K97" i="1"/>
  <c r="K42" i="1"/>
  <c r="K605" i="1"/>
  <c r="K435" i="1"/>
  <c r="K608" i="1"/>
  <c r="K429" i="1"/>
  <c r="K153" i="1"/>
  <c r="K39" i="1"/>
  <c r="K27" i="1"/>
  <c r="K183" i="1"/>
  <c r="K546" i="1"/>
  <c r="K418" i="1"/>
  <c r="K416" i="1"/>
  <c r="K594" i="1"/>
  <c r="K194" i="1"/>
  <c r="K192" i="1"/>
  <c r="K285" i="1"/>
  <c r="K284" i="1"/>
  <c r="K257" i="1"/>
  <c r="K148" i="1"/>
  <c r="K147" i="1"/>
  <c r="K205" i="1"/>
  <c r="K127" i="1"/>
  <c r="K204" i="1"/>
  <c r="K283" i="1"/>
  <c r="K146" i="1"/>
  <c r="K145" i="1"/>
  <c r="K8" i="1"/>
  <c r="K630" i="1"/>
  <c r="K627" i="1"/>
  <c r="K705" i="1"/>
  <c r="K727" i="1"/>
  <c r="K604" i="1"/>
  <c r="K704" i="1"/>
  <c r="K719" i="1"/>
  <c r="K376" i="1"/>
  <c r="K507" i="1"/>
  <c r="K506" i="1"/>
  <c r="K715" i="1"/>
  <c r="K757" i="1"/>
  <c r="K522" i="1"/>
  <c r="K298" i="1"/>
  <c r="K760" i="1"/>
  <c r="K359" i="1"/>
  <c r="K351" i="1"/>
  <c r="K350" i="1"/>
  <c r="K349" i="1"/>
  <c r="K348" i="1"/>
  <c r="K347" i="1"/>
  <c r="K346" i="1"/>
  <c r="K345" i="1"/>
  <c r="K3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6" i="1"/>
  <c r="K725" i="1"/>
  <c r="K724" i="1"/>
  <c r="K723" i="1"/>
  <c r="K722" i="1"/>
  <c r="K721" i="1"/>
  <c r="K720" i="1"/>
  <c r="K343" i="1"/>
  <c r="K685" i="1"/>
  <c r="K337" i="1"/>
  <c r="K521" i="1"/>
  <c r="K353" i="1"/>
  <c r="K545" i="1"/>
  <c r="K276" i="1"/>
  <c r="K82" i="1"/>
  <c r="K184" i="1"/>
  <c r="K176" i="1"/>
  <c r="K25" i="1"/>
  <c r="K256" i="1"/>
  <c r="K181" i="1"/>
  <c r="K291" i="1"/>
  <c r="K185" i="1"/>
  <c r="K213" i="1"/>
  <c r="K52" i="1"/>
  <c r="K282" i="1"/>
  <c r="K414" i="1"/>
  <c r="K596" i="1"/>
  <c r="K703" i="1"/>
  <c r="K459" i="1"/>
  <c r="K636" i="1"/>
  <c r="K635" i="1"/>
  <c r="K634" i="1"/>
  <c r="K633" i="1"/>
  <c r="K591" i="1"/>
  <c r="K467" i="1"/>
  <c r="K595" i="1"/>
  <c r="K748" i="1"/>
  <c r="K570" i="1"/>
  <c r="K413" i="1"/>
  <c r="K710" i="1"/>
  <c r="K465" i="1"/>
  <c r="K511" i="1"/>
  <c r="K793" i="1"/>
  <c r="K755" i="1"/>
  <c r="K754" i="1"/>
  <c r="K753" i="1"/>
  <c r="K751" i="1"/>
  <c r="K712" i="1"/>
  <c r="K578" i="1"/>
  <c r="K202" i="1"/>
  <c r="K235" i="1"/>
  <c r="K234" i="1"/>
  <c r="K500" i="1"/>
  <c r="K499" i="1"/>
  <c r="K659" i="1"/>
  <c r="K401" i="1"/>
  <c r="K400" i="1"/>
  <c r="K399" i="1"/>
  <c r="K398" i="1"/>
  <c r="K625" i="1"/>
  <c r="K758" i="1"/>
  <c r="K255" i="1"/>
  <c r="K111" i="1"/>
  <c r="K110" i="1"/>
  <c r="K109" i="1"/>
  <c r="K108" i="1"/>
  <c r="K22" i="1"/>
  <c r="K24" i="1"/>
  <c r="K23" i="1"/>
  <c r="K493" i="1"/>
  <c r="K495" i="1"/>
  <c r="K494" i="1"/>
  <c r="K408" i="1"/>
  <c r="K324" i="1"/>
  <c r="K318" i="1"/>
  <c r="K317" i="1"/>
  <c r="K790" i="1"/>
  <c r="K785" i="1"/>
  <c r="K784" i="1"/>
  <c r="K76" i="1"/>
  <c r="K308" i="1"/>
  <c r="K41" i="1"/>
  <c r="K310" i="1"/>
  <c r="K290" i="1"/>
  <c r="K289" i="1"/>
  <c r="K288" i="1"/>
  <c r="K182" i="1"/>
  <c r="K309" i="1"/>
  <c r="K40" i="1"/>
  <c r="K75" i="1"/>
  <c r="K74" i="1"/>
  <c r="K311" i="1"/>
  <c r="K287" i="1"/>
  <c r="K286" i="1"/>
  <c r="K458" i="1"/>
  <c r="K586" i="1"/>
  <c r="K425" i="1"/>
  <c r="K778" i="1"/>
  <c r="K747" i="1"/>
  <c r="K746" i="1"/>
  <c r="K745" i="1"/>
  <c r="K592" i="1"/>
  <c r="K776" i="1"/>
  <c r="K426" i="1"/>
  <c r="K457" i="1"/>
  <c r="K456" i="1"/>
  <c r="K779" i="1"/>
  <c r="K744" i="1"/>
  <c r="K728" i="1"/>
  <c r="K191" i="1"/>
  <c r="K190" i="1"/>
  <c r="K227" i="1"/>
  <c r="K226" i="1"/>
  <c r="K233" i="1"/>
  <c r="K230" i="1"/>
  <c r="K189" i="1"/>
  <c r="K188" i="1"/>
  <c r="K602" i="1"/>
  <c r="K601" i="1"/>
  <c r="K656" i="1"/>
  <c r="K655" i="1"/>
  <c r="K658" i="1"/>
  <c r="K657" i="1"/>
  <c r="K600" i="1"/>
  <c r="K599" i="1"/>
  <c r="K177" i="1"/>
  <c r="K50" i="1"/>
  <c r="K49" i="1"/>
  <c r="K48" i="1"/>
  <c r="K47" i="1"/>
  <c r="K201" i="1"/>
  <c r="K200" i="1"/>
  <c r="K199" i="1"/>
  <c r="K198" i="1"/>
  <c r="K197" i="1"/>
  <c r="K196" i="1"/>
  <c r="K99" i="1"/>
  <c r="K98" i="1"/>
  <c r="K96" i="1"/>
  <c r="K95" i="1"/>
  <c r="K94" i="1"/>
  <c r="K46" i="1"/>
  <c r="K45" i="1"/>
  <c r="K44" i="1"/>
  <c r="K43" i="1"/>
  <c r="K579" i="1"/>
  <c r="K613" i="1"/>
  <c r="K612" i="1"/>
  <c r="K611" i="1"/>
  <c r="K607" i="1"/>
  <c r="K606" i="1"/>
  <c r="K438" i="1"/>
  <c r="K437" i="1"/>
  <c r="K610" i="1"/>
  <c r="K609" i="1"/>
  <c r="K490" i="1"/>
  <c r="K489" i="1"/>
  <c r="K488" i="1"/>
  <c r="K434" i="1"/>
  <c r="K433" i="1"/>
  <c r="K431" i="1"/>
  <c r="K430" i="1"/>
  <c r="K16" i="1"/>
  <c r="K13" i="1"/>
  <c r="K12" i="1"/>
  <c r="K154" i="1"/>
  <c r="K26" i="1"/>
  <c r="K246" i="1"/>
  <c r="K156" i="1"/>
  <c r="K254" i="1"/>
  <c r="K253" i="1"/>
  <c r="K252" i="1"/>
  <c r="K250" i="1"/>
  <c r="K248" i="1"/>
  <c r="K15" i="1"/>
  <c r="K14" i="1"/>
  <c r="K245" i="1"/>
  <c r="K384" i="1"/>
  <c r="K381" i="1"/>
  <c r="K380" i="1"/>
  <c r="K547" i="1"/>
  <c r="K415" i="1"/>
  <c r="K677" i="1"/>
  <c r="K553" i="1"/>
  <c r="K687" i="1"/>
  <c r="K686" i="1"/>
  <c r="K684" i="1"/>
  <c r="K683" i="1"/>
  <c r="K682" i="1"/>
  <c r="K383" i="1"/>
  <c r="K382" i="1"/>
  <c r="K676" i="1"/>
  <c r="K117" i="1"/>
  <c r="K79" i="1"/>
  <c r="K116" i="1"/>
  <c r="K115" i="1"/>
  <c r="K122" i="1"/>
  <c r="K294" i="1"/>
  <c r="K134" i="1"/>
  <c r="K20" i="1"/>
  <c r="K316" i="1"/>
  <c r="K123" i="1"/>
  <c r="K121" i="1"/>
  <c r="K212" i="1"/>
  <c r="K7" i="1"/>
  <c r="K142" i="1"/>
  <c r="K133" i="1"/>
  <c r="K293" i="1"/>
  <c r="K78" i="1"/>
  <c r="K203" i="1"/>
  <c r="K132" i="1"/>
  <c r="K19" i="1"/>
  <c r="K11" i="1"/>
  <c r="K325" i="1"/>
  <c r="K10" i="1"/>
  <c r="K17" i="1"/>
  <c r="K6" i="1"/>
  <c r="K120" i="1"/>
  <c r="K131" i="1"/>
  <c r="K83" i="1"/>
  <c r="K9" i="1"/>
  <c r="K461" i="1"/>
  <c r="K536" i="1"/>
  <c r="K638" i="1"/>
  <c r="K503" i="1"/>
  <c r="K502" i="1"/>
  <c r="K509" i="1"/>
  <c r="K750" i="1"/>
  <c r="K520" i="1"/>
  <c r="K404" i="1"/>
  <c r="K716" i="1"/>
  <c r="K629" i="1"/>
  <c r="K515" i="1"/>
  <c r="K375" i="1"/>
  <c r="K628" i="1"/>
  <c r="K510" i="1"/>
  <c r="K781" i="1"/>
  <c r="K535" i="1"/>
  <c r="K519" i="1"/>
  <c r="K403" i="1"/>
  <c r="K374" i="1"/>
  <c r="K508" i="1"/>
  <c r="K518" i="1"/>
  <c r="K749" i="1"/>
  <c r="K460" i="1"/>
  <c r="K471" i="1"/>
  <c r="K379" i="1"/>
  <c r="K386" i="1"/>
  <c r="K517" i="1"/>
  <c r="K577" i="1"/>
  <c r="K402" i="1"/>
  <c r="K373" i="1"/>
  <c r="K504" i="1"/>
  <c r="K470" i="1"/>
  <c r="K516" i="1"/>
  <c r="K377" i="1"/>
  <c r="K378" i="1"/>
  <c r="K88" i="1"/>
  <c r="K87" i="1"/>
  <c r="K86" i="1"/>
  <c r="K172" i="1"/>
  <c r="K171" i="1"/>
  <c r="K272" i="1"/>
  <c r="K271" i="1"/>
  <c r="K270" i="1"/>
  <c r="K269" i="1"/>
  <c r="K268" i="1"/>
  <c r="K267" i="1"/>
  <c r="K266" i="1"/>
  <c r="K265" i="1"/>
  <c r="K692" i="1"/>
  <c r="K691" i="1"/>
  <c r="K690" i="1"/>
  <c r="K689" i="1"/>
  <c r="K688" i="1"/>
  <c r="K481" i="1"/>
  <c r="K479" i="1"/>
  <c r="K527" i="1"/>
  <c r="K526" i="1"/>
  <c r="K709" i="1"/>
  <c r="K708" i="1"/>
  <c r="K763" i="1"/>
  <c r="K762" i="1"/>
  <c r="K141" i="1"/>
  <c r="K300" i="1"/>
  <c r="K165" i="1"/>
  <c r="K164" i="1"/>
  <c r="K305" i="1"/>
  <c r="K304" i="1"/>
  <c r="K303" i="1"/>
  <c r="K302" i="1"/>
  <c r="K301" i="1"/>
  <c r="K149" i="1"/>
  <c r="K38" i="1"/>
  <c r="K385" i="1"/>
  <c r="K532" i="1"/>
  <c r="K524" i="1"/>
  <c r="K529" i="1"/>
  <c r="K531" i="1"/>
  <c r="K530" i="1"/>
  <c r="K576" i="1"/>
  <c r="K528" i="1"/>
  <c r="K770" i="1"/>
  <c r="K769" i="1"/>
  <c r="K768" i="1"/>
  <c r="K767" i="1"/>
  <c r="K766" i="1"/>
  <c r="K765" i="1"/>
  <c r="K764" i="1"/>
  <c r="K538" i="1"/>
  <c r="K624" i="1"/>
  <c r="K419" i="1"/>
  <c r="K775" i="1"/>
  <c r="K706" i="1"/>
  <c r="K144" i="1"/>
  <c r="K151" i="1"/>
  <c r="K53" i="1"/>
  <c r="K275" i="1"/>
  <c r="K274" i="1"/>
  <c r="K273" i="1"/>
  <c r="K81" i="1"/>
  <c r="K113" i="1"/>
  <c r="K126" i="1"/>
  <c r="K125" i="1"/>
  <c r="K262" i="1"/>
  <c r="K261" i="1"/>
  <c r="K260" i="1"/>
  <c r="K259" i="1"/>
  <c r="K258" i="1"/>
  <c r="K323" i="1"/>
  <c r="K322" i="1"/>
  <c r="K321" i="1"/>
  <c r="K320" i="1"/>
  <c r="K319" i="1"/>
  <c r="K279" i="1"/>
  <c r="K278" i="1"/>
  <c r="K277" i="1"/>
  <c r="K217" i="1"/>
  <c r="K239" i="1"/>
  <c r="K238" i="1"/>
  <c r="K237" i="1"/>
  <c r="K247" i="1"/>
  <c r="K281" i="1"/>
  <c r="K280" i="1"/>
  <c r="K307" i="1"/>
  <c r="K306" i="1"/>
  <c r="K124" i="1"/>
  <c r="K794" i="1"/>
  <c r="K73" i="1"/>
  <c r="K264" i="1"/>
  <c r="K263" i="1"/>
  <c r="K21" i="1"/>
  <c r="K130" i="1"/>
  <c r="K129" i="1"/>
  <c r="K128" i="1"/>
  <c r="K37" i="1"/>
  <c r="K36" i="1"/>
  <c r="K35" i="1"/>
  <c r="K292" i="1"/>
  <c r="K152" i="1"/>
  <c r="K297" i="1"/>
  <c r="K296" i="1"/>
  <c r="K295" i="1"/>
  <c r="K243" i="1"/>
  <c r="K242" i="1"/>
  <c r="K241" i="1"/>
  <c r="K240" i="1"/>
  <c r="K623" i="1"/>
  <c r="K622" i="1"/>
  <c r="K621" i="1"/>
  <c r="K620" i="1"/>
  <c r="K619" i="1"/>
  <c r="K652" i="1"/>
  <c r="K646" i="1"/>
  <c r="K645" i="1"/>
  <c r="K644" i="1"/>
  <c r="K643" i="1"/>
  <c r="K407" i="1"/>
  <c r="K406" i="1"/>
  <c r="K711" i="1"/>
  <c r="K541" i="1"/>
  <c r="K514" i="1"/>
  <c r="K513" i="1"/>
  <c r="K540" i="1"/>
  <c r="K466" i="1"/>
  <c r="K647" i="1"/>
  <c r="K665" i="1"/>
  <c r="K664" i="1"/>
  <c r="K663" i="1"/>
  <c r="K662" i="1"/>
  <c r="K696" i="1"/>
  <c r="K695" i="1"/>
  <c r="K694" i="1"/>
  <c r="K693" i="1"/>
  <c r="K654" i="1"/>
  <c r="K653" i="1"/>
  <c r="K673" i="1"/>
  <c r="K672" i="1"/>
  <c r="K671" i="1"/>
  <c r="K670" i="1"/>
  <c r="K669" i="1"/>
  <c r="K668" i="1"/>
  <c r="K667" i="1"/>
  <c r="K666" i="1"/>
  <c r="K783" i="1"/>
  <c r="K789" i="1"/>
  <c r="K788" i="1"/>
  <c r="K787" i="1"/>
  <c r="K439" i="1"/>
  <c r="K660" i="1"/>
  <c r="K187" i="1"/>
  <c r="K186" i="1"/>
  <c r="K222" i="1"/>
  <c r="K221" i="1"/>
  <c r="K178" i="1"/>
  <c r="K72" i="1"/>
  <c r="K71" i="1"/>
  <c r="K70" i="1"/>
  <c r="K69" i="1"/>
  <c r="K68" i="1"/>
  <c r="K63" i="1"/>
  <c r="K163" i="1"/>
  <c r="K162" i="1"/>
  <c r="K161" i="1"/>
  <c r="K160" i="1"/>
  <c r="K159" i="1"/>
  <c r="K158" i="1"/>
  <c r="K157" i="1"/>
  <c r="K84" i="1"/>
  <c r="K18" i="1"/>
  <c r="K170" i="1"/>
  <c r="K169" i="1"/>
  <c r="K168" i="1"/>
  <c r="K167" i="1"/>
  <c r="K166" i="1"/>
  <c r="K210" i="1"/>
  <c r="K315" i="1"/>
  <c r="K314" i="1"/>
  <c r="K313" i="1"/>
  <c r="K312" i="1"/>
  <c r="K209" i="1"/>
  <c r="K208" i="1"/>
  <c r="K207" i="1"/>
  <c r="K206" i="1"/>
  <c r="K85" i="1"/>
  <c r="K62" i="1"/>
  <c r="K135" i="1"/>
  <c r="K299" i="1"/>
  <c r="K77" i="1"/>
  <c r="K175" i="1"/>
  <c r="K174" i="1"/>
  <c r="K173" i="1"/>
  <c r="K93" i="1"/>
  <c r="K92" i="1"/>
  <c r="K91" i="1"/>
  <c r="K80" i="1"/>
  <c r="K90" i="1"/>
  <c r="K89" i="1"/>
  <c r="K143" i="1"/>
  <c r="K61" i="1"/>
  <c r="K60" i="1"/>
  <c r="K59" i="1"/>
  <c r="K114" i="1"/>
  <c r="K220" i="1"/>
  <c r="K219" i="1"/>
  <c r="K218" i="1"/>
  <c r="K67" i="1"/>
  <c r="K66" i="1"/>
  <c r="K65" i="1"/>
  <c r="K155" i="1"/>
  <c r="K214" i="1"/>
  <c r="K236" i="1"/>
  <c r="K112" i="1"/>
  <c r="K180" i="1"/>
  <c r="K179" i="1"/>
  <c r="K107" i="1"/>
  <c r="K106" i="1"/>
  <c r="K105" i="1"/>
  <c r="K104" i="1"/>
  <c r="K103" i="1"/>
  <c r="K102" i="1"/>
  <c r="K101" i="1"/>
  <c r="K100" i="1"/>
  <c r="K216" i="1"/>
  <c r="K537" i="1"/>
  <c r="K761" i="1"/>
  <c r="K650" i="1"/>
  <c r="K649" i="1"/>
  <c r="K648" i="1"/>
  <c r="K421" i="1"/>
  <c r="K568" i="1"/>
  <c r="K582" i="1"/>
  <c r="K463" i="1"/>
  <c r="K632" i="1"/>
  <c r="K420" i="1"/>
  <c r="K485" i="1"/>
  <c r="K484" i="1"/>
  <c r="K483" i="1"/>
  <c r="K565" i="1"/>
  <c r="K564" i="1"/>
  <c r="K563" i="1"/>
  <c r="K562" i="1"/>
  <c r="K561" i="1"/>
  <c r="K560" i="1"/>
  <c r="K559" i="1"/>
  <c r="K598" i="1"/>
  <c r="K597" i="1"/>
  <c r="K675" i="1"/>
  <c r="K674" i="1"/>
  <c r="K441" i="1"/>
  <c r="K631" i="1"/>
  <c r="K575" i="1"/>
  <c r="K574" i="1"/>
  <c r="K573" i="1"/>
  <c r="K572" i="1"/>
  <c r="K478" i="1"/>
  <c r="K477" i="1"/>
  <c r="K476" i="1"/>
  <c r="K472" i="1"/>
  <c r="K464" i="1"/>
  <c r="K487" i="1"/>
  <c r="K486" i="1"/>
  <c r="K584" i="1"/>
  <c r="K583" i="1"/>
  <c r="K550" i="1"/>
  <c r="K549" i="1"/>
  <c r="K699" i="1"/>
  <c r="K34" i="1"/>
  <c r="K33" i="1"/>
  <c r="K32" i="1"/>
  <c r="K31" i="1"/>
  <c r="K30" i="1"/>
  <c r="K29" i="1"/>
  <c r="K28" i="1"/>
  <c r="K58" i="1"/>
  <c r="K57" i="1"/>
  <c r="K56" i="1"/>
  <c r="K55" i="1"/>
  <c r="K54" i="1"/>
  <c r="K440" i="1"/>
  <c r="K558" i="1"/>
  <c r="K557" i="1"/>
  <c r="K556" i="1"/>
  <c r="K555" i="1"/>
  <c r="K525" i="1"/>
  <c r="K642" i="1"/>
  <c r="K641" i="1"/>
  <c r="K468" i="1"/>
  <c r="K651" i="1"/>
  <c r="K412" i="1"/>
  <c r="K411" i="1"/>
  <c r="K410" i="1"/>
  <c r="K409" i="1"/>
  <c r="K423" i="1"/>
  <c r="K449" i="1"/>
  <c r="K448" i="1"/>
  <c r="K447" i="1"/>
  <c r="K446" i="1"/>
  <c r="K445" i="1"/>
  <c r="K444" i="1"/>
  <c r="K443" i="1"/>
  <c r="K523" i="1"/>
  <c r="K223" i="1"/>
  <c r="K150" i="1"/>
  <c r="K539" i="1"/>
  <c r="K505" i="1"/>
  <c r="K791" i="1"/>
  <c r="K543" i="1"/>
  <c r="K542" i="1"/>
  <c r="K698" i="1"/>
  <c r="K697" i="1"/>
  <c r="K589" i="1"/>
  <c r="K588" i="1"/>
  <c r="K587" i="1"/>
  <c r="K661" i="1"/>
  <c r="K567" i="1"/>
  <c r="K566" i="1"/>
  <c r="K552" i="1"/>
  <c r="K551" i="1"/>
  <c r="K138" i="1"/>
  <c r="K137" i="1"/>
  <c r="K136" i="1"/>
  <c r="K140" i="1"/>
  <c r="K139" i="1"/>
  <c r="K225" i="1"/>
  <c r="K119" i="1"/>
  <c r="K118" i="1"/>
  <c r="K64" i="1"/>
  <c r="K453" i="1"/>
  <c r="K534" i="1"/>
  <c r="K422" i="1"/>
  <c r="K590" i="1"/>
  <c r="K617" i="1"/>
  <c r="K616" i="1"/>
  <c r="K615" i="1"/>
  <c r="K498" i="1"/>
  <c r="K497" i="1"/>
  <c r="K496" i="1"/>
  <c r="K777" i="1"/>
  <c r="K774" i="1"/>
  <c r="K773" i="1"/>
  <c r="K772" i="1"/>
  <c r="K771" i="1"/>
  <c r="K455" i="1"/>
  <c r="K585" i="1"/>
  <c r="K405" i="1"/>
  <c r="K548" i="1"/>
  <c r="K707" i="1"/>
  <c r="K544" i="1"/>
  <c r="K397" i="1"/>
  <c r="K395" i="1"/>
  <c r="K394" i="1"/>
  <c r="K393" i="1"/>
  <c r="K392" i="1"/>
  <c r="K391" i="1"/>
  <c r="K390" i="1"/>
  <c r="K389" i="1"/>
  <c r="K388" i="1"/>
  <c r="K387" i="1"/>
  <c r="K640" i="1"/>
  <c r="K714" i="1"/>
  <c r="K713" i="1"/>
  <c r="K792" i="1"/>
  <c r="K533" i="1"/>
  <c r="K593" i="1"/>
  <c r="K780" i="1"/>
  <c r="K427" i="1"/>
  <c r="K475" i="1"/>
  <c r="K639" i="1"/>
  <c r="K554" i="1"/>
  <c r="K462" i="1"/>
  <c r="K756" i="1"/>
  <c r="K603" i="1"/>
  <c r="K452" i="1"/>
  <c r="K512" i="1"/>
  <c r="K469" i="1"/>
  <c r="K417" i="1"/>
  <c r="K473" i="1"/>
  <c r="K442" i="1"/>
  <c r="K451" i="1"/>
  <c r="K680" i="1"/>
  <c r="K679" i="1"/>
  <c r="K678" i="1"/>
  <c r="K450" i="1"/>
  <c r="K580" i="1"/>
  <c r="K618" i="1"/>
  <c r="K614" i="1"/>
  <c r="K501" i="1"/>
  <c r="K702" i="1"/>
  <c r="K701" i="1"/>
  <c r="K700" i="1"/>
  <c r="K681" i="1"/>
  <c r="K637" i="1"/>
  <c r="K454" i="1"/>
  <c r="K786" i="1"/>
  <c r="K782" i="1"/>
  <c r="K396" i="1"/>
  <c r="K718" i="1"/>
  <c r="K717" i="1"/>
</calcChain>
</file>

<file path=xl/sharedStrings.xml><?xml version="1.0" encoding="utf-8"?>
<sst xmlns="http://schemas.openxmlformats.org/spreadsheetml/2006/main" count="4755" uniqueCount="1136">
  <si>
    <t>基盤教育</t>
  </si>
  <si>
    <t>スタートアップセミナー（医学部・医学科）</t>
  </si>
  <si>
    <t>山崎　健太郎(YAMAZAKI Kentaro)、川崎　良(KAWASAKI Ryo)、中西　淑美(NAKANISHI Toshimi)</t>
  </si>
  <si>
    <t>前期</t>
  </si>
  <si>
    <t>スタートアップセミナー（医学部・看護学科）</t>
  </si>
  <si>
    <t>布施　淳子（FUSE Junko）
看護学科教員</t>
  </si>
  <si>
    <t>スタートアップセミナー（地域教育文化学部・地域教育文化学科）</t>
  </si>
  <si>
    <t>安藤　耕己(ANDO Koki)</t>
  </si>
  <si>
    <t>鈴木　宏昭(SUZUKI Hiroaki)</t>
  </si>
  <si>
    <t>廣田　信一(HIROTA Shinichi)</t>
  </si>
  <si>
    <t>吉田　誠(YOSHIDA Makoto)</t>
  </si>
  <si>
    <t>中西　達也(NAKANISHI Tatsuya)</t>
  </si>
  <si>
    <t>土井　敬真(DOI Hiromasa),齋藤　学(SAITO Manabu)</t>
  </si>
  <si>
    <t>藤野　祐一(HUZINO Yuuiti),佐川　馨(SAGAWA Kaoru),松山　元(MATSUYAMA Gen),渡辺　修身(WATANABE Osami),名倉　明子(NAGURA Akiko)</t>
  </si>
  <si>
    <t>佐々木　究(SASAKI Kyuu),井上　功一郎(INOUE Koichiro),池田　英治(IKEDA Eiji)</t>
  </si>
  <si>
    <t>大森　桂(OMORI Katsura),楠本　健二(KUSUMOTO Kenji)</t>
  </si>
  <si>
    <t>大友　幸子(OHTOMO Yukiko)</t>
  </si>
  <si>
    <t>瀬尾　和哉(SEO Kazuya)</t>
  </si>
  <si>
    <t>スタートアップセミナー（理学部・物理学科）</t>
  </si>
  <si>
    <t>岩田　高広(IWATA Takahiro)</t>
  </si>
  <si>
    <t>山形大学基盤教育院編　「なせば成る」山形大学出版会</t>
    <phoneticPr fontId="2"/>
  </si>
  <si>
    <t>スタートアップセミナー（理学部・生物学科）</t>
  </si>
  <si>
    <t>渡邉　明彦(WATANABE Akihiko),菱沼　佑(HISHINUMA Tasuku),廣田　忠雄(HIROTA Tadao)</t>
  </si>
  <si>
    <t>スタートアップセミナー（理学部・地球環境学科）</t>
  </si>
  <si>
    <t>岩田　尚能(IWATA Naoyoshi)・本山　功（MOTOYAMA Isao）</t>
  </si>
  <si>
    <t>スタートアップセミナー（人文学部・法経政策学科）</t>
  </si>
  <si>
    <t>岩田　浩太郎(IWATA Koutarou)</t>
  </si>
  <si>
    <t>洪　慈乙(HONG Ja-eul)</t>
  </si>
  <si>
    <t>下平　裕之(SIMODAIRA Hiroyuki)</t>
  </si>
  <si>
    <t>戸室　健作(TOMURO Kensaku)</t>
  </si>
  <si>
    <t>坂本　直樹(SAKAMOTO Naoki)</t>
  </si>
  <si>
    <t>亀井　慶太(KAMEI Keita)</t>
  </si>
  <si>
    <t>村松　怜(MURAMATSU Ryo)</t>
  </si>
  <si>
    <t>北川　忠明(KITAGAWA Tadaaki)</t>
  </si>
  <si>
    <t>金子　優子(KANEKO Yuko)</t>
  </si>
  <si>
    <t>松本　邦彦(MATUMOTO Kunihiko)</t>
  </si>
  <si>
    <t>中島　宏(NAKASHIMA Hiroshi)</t>
  </si>
  <si>
    <t>荒井　太郎(ARAI Taro)</t>
  </si>
  <si>
    <t>スタートアップセミナー（人文学部・人間文化学科）</t>
  </si>
  <si>
    <t>柿並　良佑(KAKINAMI Ryosuke)</t>
  </si>
  <si>
    <t>鈴木　亨(SUZUKI Toru)</t>
  </si>
  <si>
    <t>摂津　隆信(SETTSU Takanobu)</t>
  </si>
  <si>
    <t>十川　陽一(SOGAWA Yoichi)</t>
  </si>
  <si>
    <t>髙橋　真彦(TAKAHASHI Masahiko)</t>
  </si>
  <si>
    <t>富澤　直人(TOMIZAWA Naoto)</t>
  </si>
  <si>
    <t>冨田　かおる(TOMITA Kaoru)</t>
  </si>
  <si>
    <t>中澤　信幸(NAKAZAWA Nobuyuki)</t>
  </si>
  <si>
    <t>スタートアップセミナー（工学部・バイオ化学工学科）</t>
  </si>
  <si>
    <t>阿部　宏之(ABE Hiroyuki),川井　貴裕(KAWAI Takahiro)</t>
  </si>
  <si>
    <t>スタートアップセミナー（工学部・応用生命システム工学科）</t>
  </si>
  <si>
    <t>井上　健司(INOUE Kenji)</t>
  </si>
  <si>
    <t>スタートアップセミナー（工学部・電気電子工学科）</t>
  </si>
  <si>
    <t>松下　浩一(MATSUSHITA Koichi)</t>
  </si>
  <si>
    <t>八塚　京子(YATSUZUKA Kyoko)</t>
  </si>
  <si>
    <t>スタートアップセミナー（理学部・数理科学科）</t>
  </si>
  <si>
    <t>松田　浩(MATSUDA Hiroshi)</t>
  </si>
  <si>
    <t>スタートアップセミナー（理学部・物質生命化学科）</t>
  </si>
  <si>
    <t>鵜浦　啓(UNOURA Kei)</t>
  </si>
  <si>
    <t>スタートアップセミナー（工学部・機能高分子工学科）</t>
  </si>
  <si>
    <t>西岡　昭博(NISHIOKA Akihiro)</t>
  </si>
  <si>
    <t>宮田　剣(MIYATA Ken)</t>
  </si>
  <si>
    <t>スタートアップセミナー（工学部・情報科学科）</t>
  </si>
  <si>
    <t>野本　弘平(NOMOTO Kohei),深見　忠典(FUKAMI Tadanori)</t>
  </si>
  <si>
    <t>スタートアップセミナー（工学部・物質化学工学科）</t>
  </si>
  <si>
    <t>立花　和宏(TACHIBANA Kazuhiro),伊藤　和明(ITO Kazuaki)</t>
  </si>
  <si>
    <t>スタートアップセミナー（工学部・機械システム工学科）</t>
  </si>
  <si>
    <t>黒田　充紀(KURODA Mitsutoshi)</t>
  </si>
  <si>
    <t>大町　竜哉(OHMACHI Tatsuya)</t>
  </si>
  <si>
    <t>スタートアップセミナー（農学部・食料生命環境学科）</t>
  </si>
  <si>
    <t>西澤　隆(NISHIZAWA Takashi),網干　貴子(ABOSHI Takako)</t>
  </si>
  <si>
    <t>農学部食料生命環境学科教員</t>
  </si>
  <si>
    <t>家串　哲生(IEKUSHI Tetsuo),花山　奨(HANAYAMA Susumu)</t>
  </si>
  <si>
    <t>小関　卓也(KOSEKI Takuya),林　雅秀(HAYASHI Masahide)</t>
  </si>
  <si>
    <t>吉原　元子(YOSHIWARA Motoko)</t>
  </si>
  <si>
    <t>スタートアップセミナー（全学部再履修者）</t>
  </si>
  <si>
    <t>吉田 浩司 (YOSHIDA Hiroshi)</t>
  </si>
  <si>
    <t>後期</t>
  </si>
  <si>
    <t>絵画を読み解く（アドバンストセミナー）</t>
  </si>
  <si>
    <t>佐藤　琴(SATO Koto)</t>
  </si>
  <si>
    <t>現代社会を考える（アドバンストセミナー）</t>
  </si>
  <si>
    <t>貞包　英之(SADAKANE Hideyuki)</t>
  </si>
  <si>
    <t>目指せ！文章の達人（アドバンストセミナー）</t>
  </si>
  <si>
    <t>山本　陽史(YAMAMOTO Harufumi)</t>
  </si>
  <si>
    <t>なろう！プレゼンの達人（アドバンストセミナー）</t>
  </si>
  <si>
    <t>敬語と話し方のレッスン（アドバンストセミナー）</t>
  </si>
  <si>
    <t>都市を通じて考える人間と歴史（人間を考える）</t>
  </si>
  <si>
    <t>松尾　剛次(MATUO Kenji)</t>
  </si>
  <si>
    <t>神殿と権力（人間を考える）</t>
  </si>
  <si>
    <t>松本　雄一(MATSUMOTO Yuichi)</t>
  </si>
  <si>
    <t>「アンデスの考古学（改訂版）」関雄二著　同成社 2010）</t>
  </si>
  <si>
    <t>政治と人間（人間を考える）</t>
  </si>
  <si>
    <t>消費者行動と企業行動―諸分野への適用（人間を考える）</t>
  </si>
  <si>
    <t>田北　俊昭(TAKITA Toshiaki)</t>
  </si>
  <si>
    <t>人間と観光経営（人間を考える）</t>
  </si>
  <si>
    <t>西平　直史(NISHIHIRA Naofumi)</t>
  </si>
  <si>
    <t>経済法と憲法の人間観を通じて（人間を考える）</t>
  </si>
  <si>
    <t>藤田　稔(HUZITA Minoru)</t>
  </si>
  <si>
    <t>芸術・アートの心理学（人間を考える）</t>
  </si>
  <si>
    <t>小林　俊介(KOBAYASI Syunsuke)</t>
  </si>
  <si>
    <t>「人・モノ・こころ」の関係を考えるデザイン入門（人間を考える）</t>
  </si>
  <si>
    <t>齋藤　学(SAITO Manabu)</t>
  </si>
  <si>
    <t>子どもと環境創造：まちづくり学習からのアプローチ（人間を考える）</t>
  </si>
  <si>
    <t>佐藤　慎也(SATO Shinya)</t>
  </si>
  <si>
    <t>キャリア発達論（人間を考える）</t>
  </si>
  <si>
    <t>小倉　泰憲(OGURA Yasunori)</t>
  </si>
  <si>
    <t>現代社会と人間（人間を考える）</t>
  </si>
  <si>
    <t>ヨーロッパ史における共生と環境問題（共生を考える）</t>
  </si>
  <si>
    <t>山崎　彰(YAMAZAKI Akira)</t>
  </si>
  <si>
    <t>歴史にみる共生（共生を考える）</t>
  </si>
  <si>
    <t>共生社会におけるジェンダーと教育（共生を考える）</t>
  </si>
  <si>
    <t>河野　銀子(KAWANO Ginko)</t>
  </si>
  <si>
    <t>相対論で学ぶ多角的な視点（共生を考える）</t>
  </si>
  <si>
    <t>遠藤　龍介(ENDO Ryusuke)</t>
  </si>
  <si>
    <t>持続可能な社会を科学で解決する（共生を考える）</t>
  </si>
  <si>
    <t>栗山　恭直(KURIYAMA Yasunao)</t>
  </si>
  <si>
    <t>都市と共生：山形を中心として（共生を考える）</t>
  </si>
  <si>
    <t>美術に見る男女の共生/競生/狂生（共生を考える）</t>
  </si>
  <si>
    <t>元木　幸一(MOTOKI Koichi)</t>
  </si>
  <si>
    <t>日本語と他言語共生社会（共生を考える）</t>
  </si>
  <si>
    <t>地域の共生（共生を考える）</t>
  </si>
  <si>
    <t>山田　浩久(YAMADA Hirohisa)</t>
  </si>
  <si>
    <t>多民族共生の現実と課題（共生を考える）</t>
  </si>
  <si>
    <t>国際法からみた現代国際社会における共生（共生を考える）</t>
  </si>
  <si>
    <t>丸山　政己(MARUYAMA Masami)</t>
  </si>
  <si>
    <t>地球との共生－地球を知る（共生を考える）</t>
  </si>
  <si>
    <t>岩田　尚能(IWATA Naoyoshi)</t>
  </si>
  <si>
    <t>浜田書店編集部「ニューステージ新訂地学図表」浜田書店　</t>
  </si>
  <si>
    <t>土井恵治「地震のすべてがわかる本」成美堂出版</t>
  </si>
  <si>
    <t>尾池和夫「図解雑学　地震」ナツメ社</t>
  </si>
  <si>
    <t>川上紳一・東條文治「最新地球史がよくわかる本」秀和システム</t>
  </si>
  <si>
    <t>谷合稔「「地球科学」入門」ソフトバンククリエイティブ</t>
  </si>
  <si>
    <t>植物をとりまく生物の共生（共生を考える）</t>
  </si>
  <si>
    <t>横山　潤(YOKOYAMA Jun)</t>
  </si>
  <si>
    <t>平安の女流歌人 (文学）</t>
  </si>
  <si>
    <t>藤田　洋治(FUJITA Yoji)</t>
  </si>
  <si>
    <t>宗教史入門（文化論）</t>
  </si>
  <si>
    <t>哲学ってどんなこと？（哲学）</t>
  </si>
  <si>
    <t>清塚　邦彦(KIYOZUKA Kunihiko)</t>
  </si>
  <si>
    <t>文化財科学（歴史学）</t>
  </si>
  <si>
    <t>荒木　志伸(ARAKI Shinobu)</t>
  </si>
  <si>
    <t>あなたの知らない大学－日本の大学編－（歴史学）</t>
  </si>
  <si>
    <t>橋爪　孝夫(HASHIZUME Takao)</t>
  </si>
  <si>
    <t>窪田　康平(KUBOTA Kohei)</t>
  </si>
  <si>
    <t>小さい町を旅する（春夏編）（教養セミナー）</t>
  </si>
  <si>
    <t>呉屋　淳子(GOYA Junko)</t>
  </si>
  <si>
    <t>考古学入門（歴史学）</t>
  </si>
  <si>
    <t>尺八で学ぶ日本の音、音楽（教養セミナー）</t>
  </si>
  <si>
    <t>佐川　馨(SAGAWA Kaoru)</t>
  </si>
  <si>
    <t>中国の歴史（歴史学）</t>
  </si>
  <si>
    <t>新宮　学(ARAMIYA Manabu)</t>
  </si>
  <si>
    <t>初期村上春樹の世界（文学）</t>
  </si>
  <si>
    <t>森岡　卓司(MORIOKA Takashi)</t>
  </si>
  <si>
    <t>言語学概論（言語学）</t>
  </si>
  <si>
    <t>池田　光則(IKEDA Mitsunori)</t>
  </si>
  <si>
    <t>平和構築について考える（教養セミナー）</t>
  </si>
  <si>
    <t>科挙からみた中国社会(歴史学）</t>
  </si>
  <si>
    <t>渡辺　健哉(WATANABE Kenya)</t>
  </si>
  <si>
    <t>日本国憲法（日本国憲法）</t>
  </si>
  <si>
    <t>曽我　洋介(SOGA Yosuke)</t>
  </si>
  <si>
    <t>消費社会論（教養セミナー）</t>
  </si>
  <si>
    <t>日本外交史（戦前）（政治学）●</t>
  </si>
  <si>
    <t>地域社会と歴史－東北を考える－（歴史学）</t>
  </si>
  <si>
    <t>沖縄を味わうーOkinawa・オキナワ・沖縄（文化論）</t>
  </si>
  <si>
    <t>計量分析入門（社会学）</t>
  </si>
  <si>
    <t>加納　寛子(KANO Hiroko)</t>
  </si>
  <si>
    <t>「ジェンダーと法」入門（法学）</t>
  </si>
  <si>
    <t>池田　弘乃(IKEDA Hirono)</t>
  </si>
  <si>
    <t>震災支援の心理学（教養セミナー）</t>
  </si>
  <si>
    <t>上山　眞知子(KAMIYAMA Maciko)</t>
  </si>
  <si>
    <t>政治学への道案内（政治学）</t>
  </si>
  <si>
    <t>星野　修(HOSHINO Osamu)</t>
  </si>
  <si>
    <t>財務諸表の読み方（教養セミナー）</t>
  </si>
  <si>
    <t>尻無濱　芳崇(SHIRINASHIHAMA Yoshitaka)</t>
  </si>
  <si>
    <t>SNSの普及と無差別テロの問題を考える（社会学）</t>
  </si>
  <si>
    <t>加納　寛子(KANOH Hiroko)</t>
  </si>
  <si>
    <t>サブカルチャー論（社会学）</t>
  </si>
  <si>
    <t>日本の文学Ⅰ（古代から近世まで）（文学）</t>
  </si>
  <si>
    <t>名子　喜久雄(NAKO Kikuo)</t>
  </si>
  <si>
    <t>神話を読む(教養セミナー)</t>
  </si>
  <si>
    <t>小川　雅子(OGAWA Masako)</t>
  </si>
  <si>
    <t>日本語音韻史入門（言語学）</t>
  </si>
  <si>
    <t>日本語教育入門（言語学）</t>
  </si>
  <si>
    <t>黒沢　晶子(KUROSAWA Akiko)</t>
  </si>
  <si>
    <t>声の文化と文字の文化（教養セミナー）</t>
  </si>
  <si>
    <t>今村　真央(IMAMURA Masao)</t>
  </si>
  <si>
    <t>観光経済学と地域ブランド（教養セミナー）</t>
  </si>
  <si>
    <t>映画で考える憲法問題（教養セミナー）</t>
  </si>
  <si>
    <t>古文書を楽しむ（教養セミナー）</t>
  </si>
  <si>
    <t>社会経済学入門（経済学）</t>
  </si>
  <si>
    <t>久保　誠二郎(KUBO　Seijiro)</t>
  </si>
  <si>
    <t>メディア論（社会学）</t>
  </si>
  <si>
    <t>今野　健一(KONNO Kenichi)</t>
  </si>
  <si>
    <t>韓国の民俗文化（教養セミナー）</t>
  </si>
  <si>
    <t>岩鼻　通明(IWAHANA Michiaki)</t>
  </si>
  <si>
    <t>ギリシア思想にみる自然と人間（哲学）</t>
  </si>
  <si>
    <t>小熊　正久(OGUMA Masahisa)</t>
  </si>
  <si>
    <t>日本史Ⅰ－原始から古代－(歴史学)</t>
  </si>
  <si>
    <t>公共政策とはなにか（政治学）</t>
  </si>
  <si>
    <t>日本史Ⅱ－中世から近世－(歴史学)</t>
  </si>
  <si>
    <t>造形美術表現と教育を考える（教養セミナー）</t>
  </si>
  <si>
    <t>降籏　孝(FURIHATA Takashi)</t>
  </si>
  <si>
    <t>「みずえのぐの世界－技法と実践－」サクラクレパス出版</t>
  </si>
  <si>
    <t>小笠原　奈菜(OGASAWARA Nana)</t>
  </si>
  <si>
    <t>子どもの学びと学校改革（教養セミナー）</t>
  </si>
  <si>
    <t>森田　智幸(MORITA Tomoyuki)</t>
  </si>
  <si>
    <t>あなたの知らない大学－世界の大学編－（歴史学）</t>
  </si>
  <si>
    <t>日本の文学Ⅱ（古代から近世まで）（文学）</t>
  </si>
  <si>
    <t>近代ヨーロッパ国家の多様なかたち（歴史学）</t>
  </si>
  <si>
    <t>ミクロ経済学で学ぶ国際貿易論（経済学）</t>
  </si>
  <si>
    <t>生活の中の民法（法学）</t>
  </si>
  <si>
    <t>ハリウッド映画を用いた実用英語 （文化論）</t>
  </si>
  <si>
    <t>日高　貴志夫(HIDAKA Kishio)</t>
  </si>
  <si>
    <t>東アジア探訪ー朝鮮半島編（文化論）</t>
  </si>
  <si>
    <t>八木　浩司(YAGI Hirosi)</t>
  </si>
  <si>
    <t>言語学とその周辺領域（言語学）</t>
  </si>
  <si>
    <t>教養として知っておきたい経済学（経済学）</t>
  </si>
  <si>
    <t>溜川　健一(TAMEGAWA Kenichi)</t>
  </si>
  <si>
    <t>男女共同参画社会を考える（教養セミナー）</t>
  </si>
  <si>
    <t>マルコ・ポーロ『東方見聞録』を読む（教養セミナー）</t>
  </si>
  <si>
    <t>格差を考える（教養セミナー）</t>
  </si>
  <si>
    <t>安田　均(YASUDA Hitoshi)</t>
  </si>
  <si>
    <t>小さい町を旅する（秋冬編）（教養セミナー）</t>
  </si>
  <si>
    <t>日本外交史（戦後）（政治学）●</t>
  </si>
  <si>
    <t>日本近現代史の史料を読む（教養セミナー）</t>
  </si>
  <si>
    <t>吉井　文美(YOSHII Fumi)</t>
  </si>
  <si>
    <t>〈物語〉としての絵巻・絵本（文学）</t>
  </si>
  <si>
    <t>宮腰　直人(MIYAKOSHI Naoto)</t>
  </si>
  <si>
    <t>環境問題と経済学（経済学）</t>
  </si>
  <si>
    <t>杉野　誠(SUGINO Makoto)</t>
  </si>
  <si>
    <t>近現代社会論：日本映画からみる(社会学)</t>
  </si>
  <si>
    <t>C言語による数学の初歩（数理科学）</t>
  </si>
  <si>
    <t>方　青(FANG Qing)</t>
  </si>
  <si>
    <t>遺伝子操作で何ができるか？その応用と問題点（教養セミナー）</t>
  </si>
  <si>
    <t>田村　康(TAMURA Yasushi)</t>
  </si>
  <si>
    <t>地圏の暮らしを地学する（地球環境学)</t>
  </si>
  <si>
    <t>丸山　俊明(MARUYAMA Toshiaki)</t>
  </si>
  <si>
    <t>生き残るのに必要なこと：動物行動学入門（生物科学）●</t>
  </si>
  <si>
    <t>廣田　忠雄(HIROTA Tadao)</t>
  </si>
  <si>
    <t>文系学生のための基礎科学Ａ－生物・地学編－（教養セミナー）</t>
  </si>
  <si>
    <t>鈴木　宏昭(SUZUKI Hiroaki),今村　哲史(IMAMURA Tetsunori)</t>
  </si>
  <si>
    <t>動物の発生Ⅰ 体の形づくり（生物科学）</t>
  </si>
  <si>
    <t>渡辺　絵理子(WATANABE Eriko)</t>
  </si>
  <si>
    <t>科学リテラシー（化学Ａ）</t>
  </si>
  <si>
    <t>天羽　優子(AMO Yuko)</t>
  </si>
  <si>
    <t>動物の系統分類と多様性（教養セミナー）</t>
  </si>
  <si>
    <t>藤山　直之(Fujiyama Naoyuki)</t>
  </si>
  <si>
    <t>「動物の多様性30講（図説生物学30講：環境編3）」（馬渡峻輔著，朝倉書店，2013年）</t>
  </si>
  <si>
    <t>「動物の系統分類と進化（新・生命科学シリーズ）」（藤田敏彦著，裳華房，2010年）</t>
  </si>
  <si>
    <t>「キャンベル生物学（原著第9版）」（Jane B. Reeceら著，池内昌彦ら訳，丸善，2013年）</t>
  </si>
  <si>
    <t>「動物系統分類の基礎（増補，重版）」（内田亨ほか著，北隆館，1997年）</t>
  </si>
  <si>
    <t>一般生物学 （生物科学）</t>
  </si>
  <si>
    <t>地球の生い立ち（地球環境学）</t>
  </si>
  <si>
    <t>長谷見　晶子(HASEMI Akiko)</t>
  </si>
  <si>
    <t>線形代数入門（数理科学Ｆ）</t>
  </si>
  <si>
    <t>西村　拓士(NISHIMURA Takuji)</t>
  </si>
  <si>
    <t>サイエンスコミュニケーションＩ（教養セミナー）</t>
  </si>
  <si>
    <t>音の科学（物理学）</t>
  </si>
  <si>
    <t>分子の世界（化学Ｂ）</t>
  </si>
  <si>
    <t>崎山　博史(SAKIYAMA Hiroshi)</t>
  </si>
  <si>
    <t>進化と生物学（生物科学）</t>
  </si>
  <si>
    <t>小田　隆治(ODA Takaharu)</t>
  </si>
  <si>
    <t>分子レベルから見る生命（生物科学）</t>
  </si>
  <si>
    <t>品川　敦紀(SHINAGAWA Atsunori)</t>
  </si>
  <si>
    <t>アモルファスな話（化学Ａ）</t>
  </si>
  <si>
    <t>臼杵　毅(USUKI Takeshi)</t>
  </si>
  <si>
    <t>コミュニケーションの生物学（生物科学）</t>
  </si>
  <si>
    <t>長山　俊樹(NAGAYAMA Toshiki)</t>
  </si>
  <si>
    <t>化学熱力学入門（化学）●</t>
  </si>
  <si>
    <t>地圏物質科学（地球環境学）●</t>
  </si>
  <si>
    <t>赤井純治ほか著，鉱物の科学 -新版地学教育講座3-（東海大学出版会，1995）</t>
  </si>
  <si>
    <t>ニューステージ 地学図表 （浜島書店）</t>
  </si>
  <si>
    <t>動物の発生Ⅱ 環境と進化の関係（生物科学）</t>
  </si>
  <si>
    <t>半導体入門（物理学Ｄ）</t>
  </si>
  <si>
    <t>北浦　守(KITAURA Mamoru)</t>
  </si>
  <si>
    <t>竹内　淳　著「高校数学でわかる半導体の原理」森北出版</t>
  </si>
  <si>
    <t>佐藤一郎　著「図解　半導体のABC」技術評論社</t>
  </si>
  <si>
    <t>黒澤　宏　著「レーザー基礎の基礎」オプトロニクス社</t>
  </si>
  <si>
    <t>機能性高分子の科学(化学A)</t>
  </si>
  <si>
    <t>松井　淳(MATSUI Jun)</t>
  </si>
  <si>
    <t>基盤教育</t>
    <phoneticPr fontId="2"/>
  </si>
  <si>
    <t>感動する化学（化学A）</t>
  </si>
  <si>
    <t>並河　英紀(NABIKA Hideki)</t>
  </si>
  <si>
    <t>生物間のつながりと共進化（生物科学）</t>
  </si>
  <si>
    <t>数え上げ組合せ論（数理科学）</t>
  </si>
  <si>
    <t>三枝崎　剛(MIEZAKI Tsuyoshi)</t>
  </si>
  <si>
    <t>物理と微分方程式：自然現象を紐解く技術（物理学）</t>
  </si>
  <si>
    <t>衛藤　稔(ETO Minoru)</t>
  </si>
  <si>
    <t>環境変動論（地球環境学）●</t>
  </si>
  <si>
    <t>細胞機能発現の仕組み（生物科学）</t>
  </si>
  <si>
    <t>宮沢　豊(MIYAZAWA Yutaka)</t>
  </si>
  <si>
    <t>初めての行列(数理科学Ｆ）</t>
  </si>
  <si>
    <t>佐野　隆志(SANO Takashi)</t>
  </si>
  <si>
    <t>基礎量子力学（物理学）</t>
  </si>
  <si>
    <t>野々山　信二(NONOYAMA Shinji)</t>
  </si>
  <si>
    <t>物理学的なものの考え方（教養セミナ－）</t>
  </si>
  <si>
    <t>安田　淳一郎 (YASUDA Jun-ichiro)</t>
  </si>
  <si>
    <t>植物細胞の構造と機能（生物科学）</t>
  </si>
  <si>
    <t>菱沼　佑(HISHINUMA Tasuku)</t>
  </si>
  <si>
    <t>細胞のいとなみを支えるメカニズム（生物科学）</t>
  </si>
  <si>
    <t>渡邉　明彦(WATANABE Akihiko)</t>
  </si>
  <si>
    <t>生命科学入門（生物科学）</t>
  </si>
  <si>
    <t>化学変化を考える(化学)</t>
  </si>
  <si>
    <t>飯島　隆広(IIJIMA Takahiro)</t>
  </si>
  <si>
    <t>東京化学同人 「ブラディ 一般化学（上）」</t>
  </si>
  <si>
    <t>東京化学同人 「ブラディ 一般化学（下）」</t>
  </si>
  <si>
    <t>情けは人の為なのか：社会生物学入門（生物科学）</t>
  </si>
  <si>
    <t>電磁気学の基礎（物理学Ｃ）</t>
  </si>
  <si>
    <t>梅林　豊治(UMEBAYASHI Toyoharu)</t>
  </si>
  <si>
    <t>文系学生のための基礎科学Ｂ－物理・化学編－（教養セミナー）</t>
  </si>
  <si>
    <t>今村　哲史(IMAMURA Tetsunori),鈴木　宏昭(SUZUKI Hiroaki)</t>
  </si>
  <si>
    <t>サイエンスコミュニケーションⅡ（教養セミナー）</t>
  </si>
  <si>
    <t>ゲノムから読み解く生物の進化（生物科学）</t>
  </si>
  <si>
    <t>半澤　直人(HANZAWA Naoto)</t>
  </si>
  <si>
    <t>中込弥男．絵でわかるゲノム・遺伝子・DNA．講談社．</t>
  </si>
  <si>
    <t>経塚淳子監修．遺伝のしくみ．新星出版社．</t>
  </si>
  <si>
    <t>斉藤成也ほか．遺伝子とゲノムの進化．岩波書店．</t>
  </si>
  <si>
    <t>食品毒と栄養生理（生物科学）●</t>
  </si>
  <si>
    <t>小酒井　貴晴(KOZAKAI Takaharu)</t>
  </si>
  <si>
    <t>食料生命環境学入門（学際）●</t>
  </si>
  <si>
    <t>食生活概論（教養セミナー）</t>
  </si>
  <si>
    <t>矢口　友理(YAGUCHI Yuri)</t>
  </si>
  <si>
    <t>ネットいじめの問題を考える（教養セミナー）</t>
  </si>
  <si>
    <t>生活の中の数学（教養セミナー）</t>
  </si>
  <si>
    <t>大澤　弘典(OSAWA Hironori)</t>
  </si>
  <si>
    <t>キャリア開発入門（学際）</t>
  </si>
  <si>
    <t>多文化交流Ｉ（教養セミナー）</t>
  </si>
  <si>
    <t>尤　銘煌(YU Minhoan)</t>
  </si>
  <si>
    <t>まんがでわかるよのなかのルール（小学館）</t>
    <phoneticPr fontId="2"/>
  </si>
  <si>
    <t>「楽典」石桁真礼生他著</t>
    <phoneticPr fontId="1"/>
  </si>
  <si>
    <t>「楽典」菊池有恒著　音楽之友社</t>
    <phoneticPr fontId="1"/>
  </si>
  <si>
    <t>「松村禎三作曲家の言葉」春秋社</t>
    <phoneticPr fontId="1"/>
  </si>
  <si>
    <t>「なせば成る」（山形大学出版会）</t>
    <phoneticPr fontId="1"/>
  </si>
  <si>
    <t>飯野弘之、「新技術者になるということ」雄松堂</t>
    <phoneticPr fontId="1"/>
  </si>
  <si>
    <t>木下是雄、「理科系の作文技術」中央公論新社</t>
    <phoneticPr fontId="1"/>
  </si>
  <si>
    <t>「理系人に役立つ科学哲学」化学同人</t>
    <phoneticPr fontId="1"/>
  </si>
  <si>
    <t>「技術者による実践的工学倫理」（第二版）化学同人</t>
    <phoneticPr fontId="1"/>
  </si>
  <si>
    <t>「学生・研究者のための使えるPower Point スライドデザイン」化学同人</t>
    <phoneticPr fontId="1"/>
  </si>
  <si>
    <t>「化学を学ぶ人のレポート・論文・発表マスターガイド」化学同人</t>
  </si>
  <si>
    <t>「なせば成る（改訂版）」（山形大学出版会）</t>
    <phoneticPr fontId="2"/>
  </si>
  <si>
    <t>原研哉「日本のデザイン ― 美意識がつくる未来 」岩波新書</t>
    <phoneticPr fontId="1"/>
  </si>
  <si>
    <t>都築卓司，「四次元の世界」，講談社ブルーバックス</t>
    <phoneticPr fontId="1"/>
  </si>
  <si>
    <t>ラッセル・スタナード，「アルバートおじさんの時間と空間の旅」，くもん出版</t>
    <phoneticPr fontId="1"/>
  </si>
  <si>
    <t>古川タク，ジョージ・ガモフ「トムキンスさん」，白揚社</t>
    <phoneticPr fontId="1"/>
  </si>
  <si>
    <t>佐藤文隆，「アインシュタインが考えたこと」，岩波ジュニア新書</t>
    <phoneticPr fontId="1"/>
  </si>
  <si>
    <t>加納寛子 (著)「誰でもよかった殺人」が起こる理由、日本標準</t>
    <phoneticPr fontId="1"/>
  </si>
  <si>
    <t>新編日本古典文学全集</t>
    <phoneticPr fontId="1"/>
  </si>
  <si>
    <t>新日本古典文学大系</t>
    <phoneticPr fontId="1"/>
  </si>
  <si>
    <t>岡本伸之：観光学入門、有斐閣アルマ</t>
    <phoneticPr fontId="1"/>
  </si>
  <si>
    <t>秋吉貴雄・伊藤修一郎・北山俊哉著「公共政策学の基礎」有斐閣</t>
    <phoneticPr fontId="1"/>
  </si>
  <si>
    <t>山川出版社「世界各国史」のシリーズのヨーロッパ史の巻</t>
    <phoneticPr fontId="1"/>
  </si>
  <si>
    <t>浜島書店編集部「ニューステージ　新地学図表」浜島書店</t>
    <phoneticPr fontId="1"/>
  </si>
  <si>
    <t>「ウォルパート発生生物学」メディカル・サイエンス・インターナショナル</t>
    <phoneticPr fontId="1"/>
  </si>
  <si>
    <t>「ギルバート発生生物学」メディカル・サイエンス・インターナショナル</t>
    <phoneticPr fontId="1"/>
  </si>
  <si>
    <t>「発生生物学　生物はどのように形づくられるか」丸善出版</t>
    <phoneticPr fontId="1"/>
  </si>
  <si>
    <t>「エッセンシャル発生生物学」羊土社</t>
    <phoneticPr fontId="1"/>
  </si>
  <si>
    <t>「ベーシックマスター　発生生物学」オーム社</t>
    <phoneticPr fontId="1"/>
  </si>
  <si>
    <t>「からだの設計図　ープラナリアからヒトまでー」岩波新書</t>
    <phoneticPr fontId="1"/>
  </si>
  <si>
    <t>食卓の安全学　松永和紀著　家の光教会</t>
    <phoneticPr fontId="1"/>
  </si>
  <si>
    <t>「現代生命科学」羊土社</t>
    <phoneticPr fontId="1"/>
  </si>
  <si>
    <t>Alan Vincent 著　崎山 博史 ・ 柴原 隆志・ 鈴木 孝義 ・ 半田 真 ・ 御厨 正博 訳「演習で理解する 分子の対称と群論入門」（丸善出版）</t>
    <phoneticPr fontId="1"/>
  </si>
  <si>
    <t>F. Albert Cotton 著　中原勝 訳「群論の化学への応用」（丸善出版）</t>
    <phoneticPr fontId="1"/>
  </si>
  <si>
    <t>アトキンス 基礎物理化学 分子論的アプローチ 下 東京化学同人</t>
    <phoneticPr fontId="1"/>
  </si>
  <si>
    <t>コンパクト高分子、宮下徳治著　(共立出版)</t>
    <phoneticPr fontId="1"/>
  </si>
  <si>
    <t>日本化学会編「感動する化学」（東京書籍）</t>
    <phoneticPr fontId="1"/>
  </si>
  <si>
    <t>高崎 金久著「線形代数と数え上げ」（日本評論社</t>
    <phoneticPr fontId="1"/>
  </si>
  <si>
    <t>ジョージ・アンドリュース著, キムモ・エリクソン著, 佐藤文広訳「整数の分割」（数学書房）</t>
    <phoneticPr fontId="1"/>
  </si>
  <si>
    <t>微分方程式で数学モデルを作ろう／デヴィッド・バージェス, モラグ・ボリー著/垣田高夫, 大町比佐栄訳. 日本評論社</t>
    <phoneticPr fontId="1"/>
  </si>
  <si>
    <t>「細胞の分子生物学（ニュートンプレス）」</t>
    <phoneticPr fontId="1"/>
  </si>
  <si>
    <t>「Essential 細胞生物学（南江堂）」</t>
    <phoneticPr fontId="1"/>
  </si>
  <si>
    <t>細胞の分子生物学　ニュートンプレス</t>
    <phoneticPr fontId="2"/>
  </si>
  <si>
    <t>「やさしい基礎生物学」羊土社</t>
    <phoneticPr fontId="1"/>
  </si>
  <si>
    <t xml:space="preserve">「現代生命科学」羊土社 </t>
    <phoneticPr fontId="1"/>
  </si>
  <si>
    <t>「基礎から学ぶ生物学・細胞生物学」羊土社</t>
    <phoneticPr fontId="1"/>
  </si>
  <si>
    <t>原　康夫著，「理工系の基礎物理　電磁気学」，学術図書出版社</t>
    <phoneticPr fontId="1"/>
  </si>
  <si>
    <t>砂川重信著，「電磁気学　改訂版　－初めて学ぶ人のために－」，培風館</t>
    <phoneticPr fontId="1"/>
  </si>
  <si>
    <t>飯田修一監訳，「バークレー物理学コース　電磁気」，丸善出版</t>
    <phoneticPr fontId="1"/>
  </si>
  <si>
    <t>※各列にフィルタ機能が付いています。表示したいものを絞り込むことができます。</t>
    <rPh sb="1" eb="2">
      <t>カク</t>
    </rPh>
    <rPh sb="2" eb="3">
      <t>レツ</t>
    </rPh>
    <rPh sb="8" eb="10">
      <t>キノウ</t>
    </rPh>
    <rPh sb="11" eb="12">
      <t>ツ</t>
    </rPh>
    <rPh sb="18" eb="20">
      <t>ヒョウジ</t>
    </rPh>
    <rPh sb="26" eb="27">
      <t>シボ</t>
    </rPh>
    <rPh sb="28" eb="29">
      <t>コ</t>
    </rPh>
    <phoneticPr fontId="4"/>
  </si>
  <si>
    <r>
      <rPr>
        <sz val="10"/>
        <color indexed="30"/>
        <rFont val="ＭＳ Ｐゴシック"/>
        <family val="3"/>
        <charset val="128"/>
      </rPr>
      <t>※</t>
    </r>
    <r>
      <rPr>
        <sz val="10"/>
        <color indexed="30"/>
        <rFont val="Arial"/>
        <family val="2"/>
      </rPr>
      <t>Ctrl+F</t>
    </r>
    <r>
      <rPr>
        <sz val="10"/>
        <color indexed="30"/>
        <rFont val="ＭＳ Ｐゴシック"/>
        <family val="3"/>
        <charset val="128"/>
      </rPr>
      <t>を押すと検索窓が出ます。授業名や先生の名前などで検索ができます。</t>
    </r>
    <rPh sb="8" eb="9">
      <t>オ</t>
    </rPh>
    <rPh sb="11" eb="13">
      <t>ケンサク</t>
    </rPh>
    <rPh sb="13" eb="14">
      <t>マド</t>
    </rPh>
    <rPh sb="15" eb="16">
      <t>デ</t>
    </rPh>
    <rPh sb="19" eb="21">
      <t>ジュギョウ</t>
    </rPh>
    <rPh sb="21" eb="22">
      <t>メイ</t>
    </rPh>
    <rPh sb="23" eb="25">
      <t>センセイ</t>
    </rPh>
    <rPh sb="26" eb="28">
      <t>ナマエ</t>
    </rPh>
    <rPh sb="31" eb="33">
      <t>ケンサク</t>
    </rPh>
    <phoneticPr fontId="4"/>
  </si>
  <si>
    <t>学部</t>
  </si>
  <si>
    <t>授業科目名</t>
  </si>
  <si>
    <t>担当教員</t>
  </si>
  <si>
    <t>書誌事項</t>
  </si>
  <si>
    <t>開講学期</t>
    <rPh sb="0" eb="2">
      <t>カイコウ</t>
    </rPh>
    <rPh sb="2" eb="4">
      <t>ガッキ</t>
    </rPh>
    <phoneticPr fontId="4"/>
  </si>
  <si>
    <t>所蔵</t>
    <rPh sb="0" eb="2">
      <t>ショゾウ</t>
    </rPh>
    <phoneticPr fontId="4"/>
  </si>
  <si>
    <t>所蔵館番号</t>
    <rPh sb="0" eb="2">
      <t>ショゾウ</t>
    </rPh>
    <rPh sb="2" eb="3">
      <t>カン</t>
    </rPh>
    <rPh sb="3" eb="5">
      <t>バンゴウ</t>
    </rPh>
    <phoneticPr fontId="4"/>
  </si>
  <si>
    <t>Web公開</t>
    <rPh sb="3" eb="5">
      <t>コウカイ</t>
    </rPh>
    <phoneticPr fontId="1"/>
  </si>
  <si>
    <t>LIMEBIB</t>
    <phoneticPr fontId="1"/>
  </si>
  <si>
    <t>「シマウマの縞蝶の模様」光文社</t>
    <phoneticPr fontId="2"/>
  </si>
  <si>
    <t>「科学者を志す人びとへ」化学同人</t>
    <phoneticPr fontId="1"/>
  </si>
  <si>
    <t>「新版　実践的工学倫理」化学同人</t>
    <rPh sb="6" eb="7">
      <t>テキ</t>
    </rPh>
    <phoneticPr fontId="1"/>
  </si>
  <si>
    <t>「生態進化発生学　エコ--エボ--デボの夜明け」東海大出版会</t>
    <rPh sb="29" eb="30">
      <t>カイ</t>
    </rPh>
    <phoneticPr fontId="1"/>
  </si>
  <si>
    <t>「生物改造時代がくる」共立出版</t>
    <phoneticPr fontId="1"/>
  </si>
  <si>
    <t>ＮＨＫ英会話テキスト</t>
    <phoneticPr fontId="1"/>
  </si>
  <si>
    <t>Richard P. Stanley著「Algebraic Combinatorics: Walks, Trees, Tableaux, and More」（Springer）</t>
    <phoneticPr fontId="1"/>
  </si>
  <si>
    <t>キャンベル生物学　丸善</t>
    <phoneticPr fontId="1"/>
  </si>
  <si>
    <t>ジェームズ・マック、観光経済学入門、日本評論社</t>
    <phoneticPr fontId="1"/>
  </si>
  <si>
    <t>レーヴン／ジョンソン　生物学〔上・下〕培風館</t>
    <phoneticPr fontId="1"/>
  </si>
  <si>
    <t>栄養科学シリーズNEXT　食育・食生活論（講談社サイエンティフィク）</t>
    <phoneticPr fontId="1"/>
  </si>
  <si>
    <t>貝塚ほか，写真と図でみる地形学．東大出版会</t>
    <phoneticPr fontId="1"/>
  </si>
  <si>
    <t>向山、三訂　大学生の観光学ノート、（財）国際観光サービスセンター</t>
    <phoneticPr fontId="1"/>
  </si>
  <si>
    <t>「スタートアップセミナー学修マニュアル　なせば成る」編者：山形大学基盤教育院　発行所：山形大学出版会、ISBN:978-4-903966-05-2 定価：840円</t>
  </si>
  <si>
    <t>山形大学基盤教育院編「スタートアップセミナー　学修マニュアル」山形大学出版会、2010</t>
  </si>
  <si>
    <t>スタートアップセミナー学修マニュアル　　なせば成る!</t>
  </si>
  <si>
    <t>なせば成る　スタートアップセミナー学修マニュアル</t>
  </si>
  <si>
    <t>なせば成る　スタートアップ学修マニュアル　山形大学出版会</t>
  </si>
  <si>
    <t>山形大学基盤教育院 編　「スタートアップセミナー　学修マニュアル　なせば成る！」</t>
  </si>
  <si>
    <t>山形大学基盤教育院編，スタートアップセミナー学修マニュアル　なせば成る！，山形大学出版会，840円（2013）</t>
  </si>
  <si>
    <t xml:space="preserve">山形大学基盤教育院編：スタートアップセミナー学修マニュアル　なせば成る（改訂版） (2013)  </t>
  </si>
  <si>
    <t>山形大学基盤教育院編「スタートアップセミナー学修マニュアル なせば成る！」山形大学出版会　840円（税込）</t>
  </si>
  <si>
    <t>山形大学基盤教育院編「スタートアップセミナー学修マニュアル なせば成る！」山形大学出版会　864円</t>
  </si>
  <si>
    <t>山形大学基盤教育院編「なせば成る! : スタートアップセミナー 学修マニュアル」山形大学出版会</t>
  </si>
  <si>
    <t>山形大学情報処理教育専門部会 編　「情報処理テキスト」</t>
    <phoneticPr fontId="1"/>
  </si>
  <si>
    <t>山上徹、観光マーケティング論、白桃書房</t>
    <phoneticPr fontId="1"/>
  </si>
  <si>
    <t>初等量子力学（原島鮮）</t>
    <phoneticPr fontId="1"/>
  </si>
  <si>
    <t>新編日本古典文学全集</t>
    <phoneticPr fontId="1"/>
  </si>
  <si>
    <t>http://klibs1.kj.yamagata-u.ac.jp/mylimedio/search/search.do?target=local&amp;lang=ja&amp;keyword=%e6%96%b0%e7%b7%a8%e6%97%a5%e6%9c%ac%e5%8f%a4%e5%85%b8%e6%96%87%e5%ad%a6%e5%85%a8%e9%9b%86</t>
    <phoneticPr fontId="1"/>
  </si>
  <si>
    <t>成さねばならぬ</t>
    <phoneticPr fontId="1"/>
  </si>
  <si>
    <t>単位が取れる量子力学ノート（橋元淳一郎）</t>
    <phoneticPr fontId="1"/>
  </si>
  <si>
    <t>「日本文学の歴史」武蔵野書院</t>
    <phoneticPr fontId="1"/>
  </si>
  <si>
    <t>附属病院見学の際に遵守できること</t>
    <phoneticPr fontId="1"/>
  </si>
  <si>
    <t>堀 秀道著 楽しい鉱物学 基礎知識から鑑定まで （草思社，1999）2000円</t>
    <rPh sb="6" eb="7">
      <t>タノ</t>
    </rPh>
    <phoneticPr fontId="1"/>
  </si>
  <si>
    <t>名歌辞典　明治書院</t>
    <phoneticPr fontId="1"/>
  </si>
  <si>
    <t>スタートアップセミナー（理学部・物質生命化学科）</t>
    <phoneticPr fontId="1"/>
  </si>
  <si>
    <t>「動物系統分類学」各巻（内田亨ほか著，中山書店）</t>
    <phoneticPr fontId="1"/>
  </si>
  <si>
    <t>理系のためのレポート・論文完全ナビ（見延庄士郎著、講談社2008年）</t>
  </si>
  <si>
    <t xml:space="preserve">「日本の森林／多様性の生物学シリーズ」1　東海大学出版会　2004-5 </t>
  </si>
  <si>
    <t xml:space="preserve">「日本の森林／多様性の生物学シリーズ」2　東海大学出版会　2004-5 </t>
  </si>
  <si>
    <t xml:space="preserve">「日本の森林／多様性の生物学シリーズ」3　東海大学出版会　2004-5 </t>
  </si>
  <si>
    <t xml:space="preserve">「日本の森林／多様性の生物学シリーズ」4　東海大学出版会　2004-5 </t>
  </si>
  <si>
    <t xml:space="preserve">「日本の森林／多様性の生物学シリーズ」5　東海大学出版会　2004-5 </t>
  </si>
  <si>
    <t>「鈴木陽一ほか著，音響学入門，コロナ社（2011）</t>
  </si>
  <si>
    <t>「鈴木陽一ほか著，音響学入門，コロナ社（2011）」</t>
  </si>
  <si>
    <t>「古代アンデス　権力の考古学」（関雄二著　京都大学学術出版会 2006）</t>
  </si>
  <si>
    <t>はじめよう！科学技術コミュニケーション　北海道大学　科学技術コミュニケーター養成ユニット編著　ナカニシヤ出版　2000円</t>
  </si>
  <si>
    <t>イラストでみる現代美術史／小林俊介、奥山結香著、奥山アートワークスデザイン、2014</t>
  </si>
  <si>
    <t>小野田博之ら「キャリア開発24の扉」生産性出版（2011）</t>
  </si>
  <si>
    <t>磯田・鈴木，工学基礎　図学と製図（新訂版），サイエンス社，1480円（2001）</t>
  </si>
  <si>
    <t>貝塚爽平著，発達史地形学，東大出版会，ISBN4130607200</t>
  </si>
  <si>
    <t>種生物学会（編）「共進化の生態学ー生物間相互作用が織りなす多様性ー」文一総合出版　2008</t>
  </si>
  <si>
    <t>種生物学会（編）「種間関係の生物学-共生・寄生・捕食の新しい姿ー」文一総合出版　2012</t>
  </si>
  <si>
    <t>山形大学基盤教育院,なせば成る,山形大学出版会, (2010).</t>
  </si>
  <si>
    <t>種生物学会（編）「種間関係の生物学-共生・寄生・捕食の新しい姿-」文一総合出版　2012</t>
  </si>
  <si>
    <t>大澤弘典「生活の中の数学」学校図書　ISBN 978-4-7625-0084-8</t>
  </si>
  <si>
    <t>林洋次ほか，機械製図，実教出版，1853円（2013）</t>
  </si>
  <si>
    <t>理科系の作文技術（木下是雄著、中公新書1981年）</t>
  </si>
  <si>
    <t>杉原厚吉：理科系のための英文作法，中公新書1216 (1994)</t>
  </si>
  <si>
    <t>アモルファス半導体: 清水立生編著, 培風館, 1994</t>
  </si>
  <si>
    <t>美と造形の心理学 / 仲谷洋平, 藤本浩一編著，北大路書房，1993.4</t>
  </si>
  <si>
    <t>岡村 聡ほか著，岩石と地下資源 -新版地学教育講座4-（東海大学出版会，1995）</t>
  </si>
  <si>
    <t>水島朝穂著「18歳からはじめる憲法」（法律文化社）</t>
  </si>
  <si>
    <t>「声の文化と文字の文化」ウォルター・J. オング (著), 林 正寛 (翻訳), 糟谷 啓介 (翻訳), 桜井 直文 (翻訳) 藤原書店 ISBN-13: 978-4938661366</t>
  </si>
  <si>
    <t xml:space="preserve">化学one point:3　アモルファス: 作花済夫著, 共立出版, 1983 </t>
  </si>
  <si>
    <t>木下是雄：理科系の作文技術，中公新書624 (1981)</t>
  </si>
  <si>
    <t>井上勲「藻類30億年の自然史」第2版　東海大学出版　2007</t>
  </si>
  <si>
    <t>原色食品衛生図鑑　第2版　著者細貝他　建帛社</t>
  </si>
  <si>
    <t>マトリックスの世界（第2版） 佐野隆志著</t>
  </si>
  <si>
    <t>絵とき植物生理学入門 改訂2版：山本良一, 櫻井直樹　共著 ＜オーム社＞</t>
  </si>
  <si>
    <t>「生命科学　改訂第3版」羊土社</t>
  </si>
  <si>
    <t>「理系総合のための生命科学　第3版」羊土社</t>
  </si>
  <si>
    <t>Essential 細胞生物学　原著第3版　南江堂</t>
  </si>
  <si>
    <t>ZEROからの生命科学／改訂3版（木下勉　他　南山堂）</t>
  </si>
  <si>
    <t>「アメリカ版大学生物学の教科書　第3巻　分子生物学」ブルーバックス</t>
  </si>
  <si>
    <t>長岡洋介著，「物理入門コース 3　電磁気学　I」，岩波書店</t>
  </si>
  <si>
    <t>藤本温編著：技術者倫理の世界（第3版），森北出版 (2015)</t>
  </si>
  <si>
    <t>初宿正典、大沢秀介、高橋正俊、常本照樹、高井裕之 編著「目で見る憲法 第4版」 有斐閣</t>
  </si>
  <si>
    <t>長岡洋介著，「物理入門コース 4　電磁気学　II」，岩波書店</t>
  </si>
  <si>
    <t xml:space="preserve">学術図書出版 「化学（第4版） 物質・エネルギ－・環境」 </t>
  </si>
  <si>
    <t>「細胞の分子生物学」第5版　ニュートンプレス</t>
  </si>
  <si>
    <t>まちづくり教科書　第6巻　まちづくり学習　日本建築学会編　丸善</t>
  </si>
  <si>
    <t>牛来正夫・周籐賢治著，地球科学講座7「地殻・マントル物質」（共立出版，1982）</t>
  </si>
  <si>
    <t>基礎生物学テキストシリーズ7　植物生理学：三村徹郎，鶴見誠二　共著　＜化学同人＞</t>
  </si>
  <si>
    <t>「詳説日本史」山川出版社※必ず2014年4月刊行の「改訂版」</t>
  </si>
  <si>
    <t>「1973年のピンボール」（講談社文庫）</t>
  </si>
  <si>
    <t>「torii」下道基行</t>
  </si>
  <si>
    <t xml:space="preserve">「アジア歴史事典」全10巻（平凡社） </t>
  </si>
  <si>
    <t>「ストレンジオグラフィ」管啓次郎</t>
  </si>
  <si>
    <t>「なせば成る」山形大学基盤教育院編、山形大学出版会</t>
  </si>
  <si>
    <t>「学説史」から始める経済学」大村泉ほか編、2009年、八朔社</t>
  </si>
  <si>
    <t>「近世古文書解読字典」（柏書房）</t>
  </si>
  <si>
    <t>「大学生 学びのハンドブック」（世界思想社、1300円）</t>
  </si>
  <si>
    <t>「地方都市の持続可能な発展を目指して」，山形大学出版会，2013年</t>
  </si>
  <si>
    <t>「朝鮮を知る事典」高崎宗司</t>
  </si>
  <si>
    <t>「年表 昭和・平成史」岩波ブックレット844、2012年、640円</t>
  </si>
  <si>
    <t>「路上観察学入門」、赤瀬川原平他</t>
  </si>
  <si>
    <t>Ｅ．Ａ．リグリィ「エネルギーと産業革命」同文舘出版</t>
  </si>
  <si>
    <t>N・グレゴリー・マンキュー「マンキュー入門経済学[第2版]」東洋経済新報社 2014年</t>
  </si>
  <si>
    <t>オーテス・ケーリ「真珠湾収容所の捕虜たち」ちくま学芸文庫、2013年、1400円</t>
  </si>
  <si>
    <t>グレシンジャー「女を描く」三元社</t>
  </si>
  <si>
    <t>ジョージ・ユール著，今井邦彦・中島平三訳（1987）「現代言語学20章」大修館書店</t>
  </si>
  <si>
    <t>スティーブン・ロー「考える力をつける哲学問題集」筑摩書房</t>
  </si>
  <si>
    <t>デボラ・マイヤー著／北田佳子訳「学校を変える力」（岩波書店、2011年）</t>
  </si>
  <si>
    <t>トマス・ネーゲル「哲学ってどんなこと？」昭和堂</t>
  </si>
  <si>
    <t>松尾剛次著「中世都市鎌倉の風景」吉川弘文館、1993</t>
  </si>
  <si>
    <t>松尾剛次著「中世都市鎌倉を歩く」中公新書、1997</t>
  </si>
  <si>
    <t>ネル・ノディングス著／佐藤学監訳「学校におけるケアの挑戦」（ゆみる出版、2007年）</t>
  </si>
  <si>
    <t>マルコ・ポーロ、愛宕松男訳注「東方見聞録」完訳1　平凡社ライブラリー</t>
    <rPh sb="21" eb="23">
      <t>カンヤク</t>
    </rPh>
    <phoneticPr fontId="1"/>
  </si>
  <si>
    <t>マルコ・ポーロ、愛宕松男訳注「東方見聞録」1平凡社東洋文庫</t>
  </si>
  <si>
    <t>安田弘法他編著「農学入門―食料・生命・環境科学の魅力－」養賢堂</t>
  </si>
  <si>
    <t>永田美穂「面白くてためになる！日本のしきたり」PHP研究所、2012.</t>
  </si>
  <si>
    <t>益岡隆志・田窪行則（1992）「基礎日本語文法　改訂版」くろしお出版</t>
  </si>
  <si>
    <t>加藤典洋「イエローページ村上春樹」</t>
  </si>
  <si>
    <t>加納寛子(2010)「チャートで組み立てる レポート作成法」丸善</t>
  </si>
  <si>
    <t>加納寛子（2014）「いじめサインの見抜き方」、金剛出版</t>
  </si>
  <si>
    <t>河野銀子・藤田由美子編著「教育社会とジェンダー」（学文社）</t>
  </si>
  <si>
    <t>岩田浩太郎「近世都市騒擾の研究」（吉川弘文館、2004年）</t>
  </si>
  <si>
    <t>岩本由輝ほか「歴史としての東日本大震災: 口碑伝承をおろそかにするなかれ」2013</t>
  </si>
  <si>
    <t>吉見俊哉「大学とは何か」岩波書店2011</t>
  </si>
  <si>
    <t>橘木俊詔「格差社会」岩波新書,2006年。</t>
  </si>
  <si>
    <t>宮崎市定「科挙―中国の試験地獄」(中公新書，2003）</t>
  </si>
  <si>
    <t>宮田登「冠婚葬祭」岩波新書、1999.　</t>
  </si>
  <si>
    <t>近藤和彦「民のモラル」（山川出版社、1993年）</t>
  </si>
  <si>
    <t>高田英樹訳「世界の記「東方見聞録」対校訳」名古屋大学出版会・2013）</t>
  </si>
  <si>
    <t>佐藤学「教育改革をデザインする」（岩波書店、1999年）</t>
  </si>
  <si>
    <t>松尾剛次著「仏教入門」岩波ジュニア新書</t>
  </si>
  <si>
    <t>松尾著「葬式仏教の誕生」平凡社新書　2011</t>
  </si>
  <si>
    <t>佐藤忠男「増補版　日本映画史Ⅰ～Ⅳ」岩波書店</t>
  </si>
  <si>
    <t>沢田正昭「文化財保存科学ノート」1997</t>
  </si>
  <si>
    <t>中條利一郎ほか「考古学を科学する」2011</t>
  </si>
  <si>
    <t>桜井久勝（2015）「会計学入門　第4版」日経文庫</t>
  </si>
  <si>
    <t>三成美保・笹沼朋子・立石直子・谷田川知恵「ジェンダー法学入門　〔第2版〕」（法律文化社、2015年）</t>
  </si>
  <si>
    <t>平川南「よみがえる古代文書」岩波新書、1994</t>
  </si>
  <si>
    <t>木簡学会「木簡から古代がみえる」岩波新書、2010</t>
  </si>
  <si>
    <t>岡本公樹「東北不屈の歴史をひもとく」講談社、2012</t>
  </si>
  <si>
    <t>山形大学基盤教育院編(2013)「スタートアップセミナー 学修マニュアル なせば成る！」改訂版(2013/02)，山形大学出版会：山形市。ISBN978-4903966137</t>
  </si>
  <si>
    <t>熊本崇編「中国史概説」白帝社（1998）</t>
  </si>
  <si>
    <t>山形大学基盤教育院編「スタートアップセミナー学修マニュアル　なせば成る！」</t>
  </si>
  <si>
    <t>山形大学基盤教育院編「スタートアップセミナー学修マニュアル　なせば成る！ 改訂版」山形大学出版会</t>
  </si>
  <si>
    <t>山形大学基盤教育院編「スタートアップセミナー学修マニュアル　なせば成る！ 改訂版」山形大学出版会、864円</t>
  </si>
  <si>
    <t>五百旗頭真編「戦後日本外交史 第3版」有斐閣、2010年、2000円</t>
  </si>
  <si>
    <t>山形大学基盤教育院編「スタートアップセミナー学修マニュアル　なせば成る！」山形大学出版会</t>
  </si>
  <si>
    <t>北山俊哉・久米郁男・真淵勝「はじめて出会う政治学」（有斐閣アルマ、第3版）</t>
  </si>
  <si>
    <t>貞包英之「ジャパニーズ・カルチャーのレッスン」「映画プロデュース研究」第4号</t>
  </si>
  <si>
    <t>内田隆三「都市の現在、都市の曲率」「未明からの思考」ハーベスト社</t>
  </si>
  <si>
    <t>米沢嘉博「戦後少女マンガ史」筑摩書房</t>
  </si>
  <si>
    <t>山形大学基盤教育院編「スタートアップセミナー学修マニュアル　なせば成る！改訂版」（山形大学出版会）</t>
  </si>
  <si>
    <t>飛田良文他編「日本語学研究事典」（明治書院、2007）</t>
  </si>
  <si>
    <t>近藤安月子（2008）「日本語教師を目指す人のための日本語学入門」　研究社　1,800円</t>
  </si>
  <si>
    <t xml:space="preserve">庵功雄（2001）「新しい日本語学入門」スリーエーネットワーク </t>
  </si>
  <si>
    <t xml:space="preserve">庵功雄他（2000）「初級を教える人のための日本語ハンドブック」スリーエーネットワーク </t>
  </si>
  <si>
    <t xml:space="preserve">寺村秀夫編（1987）「ケーススタディ日本文法」桜楓社 </t>
  </si>
  <si>
    <t xml:space="preserve">野田尚史（1991）「はじめての人の日本語文法」くろしお出版 </t>
  </si>
  <si>
    <t xml:space="preserve">野田尚史編（2005）「コミュニケーションのための日本語教育文法」くろしお出版 </t>
  </si>
  <si>
    <t>山形大学基盤教育院編「なせば成る！ ― スタ－トアップセミナ－学修マニュアル」（山形大学出版会）</t>
  </si>
  <si>
    <t>山形大学基盤教育院編「なせば成る！ ―スタ－トアップセミナ－学修マニュアル― 」（山形大学出版会、800円＋税）</t>
  </si>
  <si>
    <t>山形大学基盤教育院編「なせば成る！　改訂版」山形大学出版会 2013</t>
  </si>
  <si>
    <t>山形大学基盤教育院編「なせば成る！　改訂版」山形大学出版会、2013</t>
  </si>
  <si>
    <t>「政治経済学の再生」柴田信也編、2011年、創風社</t>
  </si>
  <si>
    <t>「経済原論　資本主義経済の構造と動態」富塚良三、2007年、有斐閣</t>
  </si>
  <si>
    <t>多木浩二「死の鏡」岩波書店</t>
  </si>
  <si>
    <t>佐藤卓己「メディア社会」岩波書店</t>
  </si>
  <si>
    <t>石田英敬「記号の知/メディアの知」東京大学出版会</t>
  </si>
  <si>
    <t>倉持孝司編「歴史から読み解く日本国憲法」（法律文化社・2013年）</t>
  </si>
  <si>
    <t>安宇植編訳「アリラン峠の旅人たち 聞き書朝鮮民衆の世界」平凡社ライブラリー</t>
  </si>
  <si>
    <t>「韓国文化シンボル事典」平凡社</t>
  </si>
  <si>
    <t>岩鼻通明「韓国・伝統文化のたび」ナカニシヤ出版</t>
  </si>
  <si>
    <t>「西洋哲学史　古代から中世へ」熊野純彦、岩波新書</t>
  </si>
  <si>
    <t>網野善彦「日本の歴史をよみなおす（全）」ちくま学芸文庫</t>
  </si>
  <si>
    <t>網野善彦「日本社会の歴史〈上〉」岩波新書</t>
  </si>
  <si>
    <t>山形大学基盤教育院編「社会人基礎力をみがく ―アドバンストセミナーマニュアル ―」（山形大学出版会、800円＋税）</t>
  </si>
  <si>
    <t>山形大学基盤教育院編「社会人基礎力をみがく ―アドバンストセミナーマニュアル―」（山形大学出版会、800円＋税）</t>
  </si>
  <si>
    <t>網野善彦「日本社会の歴史〈下〉」岩波新書</t>
  </si>
  <si>
    <t>山形大学基盤教育院編「社会人基礎力をみがく」（山形大学出版会）</t>
  </si>
  <si>
    <t>山形大学基盤教育院編「社会人基礎力をみがく― アドバンストセミナーマニュアル ― 」（山形大学出版会、800円＋税）</t>
  </si>
  <si>
    <t>山根徹也「パンと民衆」（山川出版社、2003年）</t>
  </si>
  <si>
    <t>志田陽子編「映画で学ぶ憲法」（法律文化社、2014年3月）</t>
  </si>
  <si>
    <t>家森信善/小川光「基礎からわかるミクロ経済学［第2版］」中央経済社、2007年</t>
  </si>
  <si>
    <t>柴田三千雄「近代世界と民衆運動」（岩波書店、1984年）</t>
  </si>
  <si>
    <t>若槻泰雄「日本の戦争責任　上下」小学館ライブラリー、2000年、980円×2</t>
    <rPh sb="13" eb="14">
      <t>ウエ</t>
    </rPh>
    <rPh sb="14" eb="15">
      <t>ゲ</t>
    </rPh>
    <phoneticPr fontId="1"/>
  </si>
  <si>
    <t>酒井一臣「はじめて学ぶ日本外交史」昭和堂、2013年、1800円</t>
  </si>
  <si>
    <t>家森信善・小川光「基礎からわかるミクロ経済学」中央経済社、2100円</t>
  </si>
  <si>
    <t>家森信善「基礎からわかるマクロ経済学」中央経済社、2100円</t>
  </si>
  <si>
    <t>ヨラム・バウマン「この世で一番おもしろいミクロ経済学」ダイヤモンド社、1575円</t>
  </si>
  <si>
    <t>ヨラム・バウマン「この世で一番おもしろいマクロ経済学」ダイヤモンド社、1575円</t>
  </si>
  <si>
    <t>松井芳郎「国際法から世界をみる―市民のための国際法入門〔第3版〕」東信堂，2011年</t>
  </si>
  <si>
    <t>松本忠夫「生態と環境」岩波書店.</t>
  </si>
  <si>
    <t>森靖雄大学生の学習テクニック」（大月書店、1800円）</t>
  </si>
  <si>
    <t>杉山正明著「クビライの挑戦－モンゴル海上帝国への道」（朝日新聞社　1995）」</t>
  </si>
  <si>
    <t>清水義昭編「概説日本語学・日本語教育」（おうふう　2000）</t>
  </si>
  <si>
    <t>西村和雄「ミクロ経済学入門」</t>
  </si>
  <si>
    <t>石黒圭「日本語は「空気」が決める　社会言語学入門」（光文社新書643、2013）</t>
  </si>
  <si>
    <t>外務省「日本外交文書」日中戦争（六一書房、2011年）</t>
  </si>
  <si>
    <t>倉野憲司校注「古事記」岩波文庫</t>
  </si>
  <si>
    <t>川本三郎「今ひとたびの戦後日本映画」岩波現代文庫</t>
  </si>
  <si>
    <t>増田弘ほか編著「日本外交史ハンドブック：解説と資料」有信堂高文社、2007年、2700円</t>
  </si>
  <si>
    <t>村上春樹「風の歌を聴け」（講談社文庫）</t>
    <rPh sb="9" eb="10">
      <t>キ</t>
    </rPh>
    <phoneticPr fontId="1"/>
  </si>
  <si>
    <t>大石眞・大沢秀介「判例憲法（第2版）」（有斐閣2012年）（2700円）</t>
  </si>
  <si>
    <t>ベゴン M 他「生態学：個体・個体群・群集の科学」堀道雄・監訳. 京都大学学術出版会.</t>
  </si>
  <si>
    <t>嶋田正和 他「動物生態学」海游舎</t>
  </si>
  <si>
    <t>滝川 洋二，石渡 正志 (編集)：「発展コラム式 中学理科の教科書 改訂版 生物・地球・宇宙編」，講談社，2014年</t>
  </si>
  <si>
    <t>大沢秀介編「判例ライン憲法 第2版」（成文堂2011年）（1900円）</t>
  </si>
  <si>
    <t>遅塚忠躬「ロベスピエールとドリヴィエ」（東京大学出版会、1986年）</t>
  </si>
  <si>
    <t>中筋直哉「群衆の居場所」（新曜社、2005年）</t>
  </si>
  <si>
    <t>「新訂　生物学と生命観」小田隆治著（培風館）</t>
  </si>
  <si>
    <t>貞包英之「地方都市を考える」花伝社、2015年</t>
  </si>
  <si>
    <t>田中宏「在日外国人 第三版」岩波新書、820円</t>
  </si>
  <si>
    <t>筒井淳也「仕事と家族 -日本はなぜ働きづらく、産みにくいのか」（中公新書、2015年）</t>
  </si>
  <si>
    <t>藤原帰一・大芝亮・山田哲也編「平和構築・入門」有斐閣，2011年</t>
  </si>
  <si>
    <t>日引聡・有村俊秀「入門　環境経済学」中公新書、2002年　780円＋税</t>
  </si>
  <si>
    <t>八木透「日本の通過儀礼」思文閣出版、2001.</t>
  </si>
  <si>
    <t>文部科学省webサイト掲載「学制百年史」</t>
  </si>
  <si>
    <t>平田茂樹「科挙と官僚制」(山川出版社〔世界史リブレット〕，1997)</t>
  </si>
  <si>
    <t>保立道久・成田龍一「日本列島地震の2000年史」2013</t>
  </si>
  <si>
    <t>北岡伸一「日本政治史：外交と権力」有斐閣、2011年4月、1995円</t>
  </si>
  <si>
    <t>北原保雄編著（2004）「問題な日本語」（大修館書店）</t>
  </si>
  <si>
    <t>北原保雄編著（2005）「続弾　問題な日本語」（大修館書店）</t>
  </si>
  <si>
    <t>北原保雄編著（2007）「問題な日本語その3」（大修館書店）</t>
  </si>
  <si>
    <t>北原保雄編著（2011）「問題な日本語その4」（大修館書店）</t>
  </si>
  <si>
    <t>デイリー M他「人が人を殺すとき」新思索社</t>
  </si>
  <si>
    <t>長谷川寿一 他「進化と人間行動」東京大学出版会</t>
  </si>
  <si>
    <t>松田裕之「環境生態学序説」共立出版</t>
  </si>
  <si>
    <t>酒井聡樹 他「生き物の進化ゲーム」共立出版</t>
  </si>
  <si>
    <t>トリヴァース RL「生物の社会進化」産業図書</t>
  </si>
  <si>
    <t>堀地明「明清食糧騒擾研究」（汲古書院、2011年）</t>
  </si>
  <si>
    <t>滝川洋二編著：「発展コラム式 中学理科の教科書 改訂版 物理・化学編」，講談社（BLUE BACKS），2014</t>
  </si>
  <si>
    <t>網野善彦、大西廣、佐竹昭廣編「いまは昔むかしは今」1巻（福音館書店、1989）</t>
  </si>
  <si>
    <t>網野善彦、大西廣、佐竹昭廣編「いまは昔むかしは今」2巻（福音館書店、1991）</t>
  </si>
  <si>
    <t>網野善彦、大西廣、佐竹昭廣編「いまは昔むかしは今」3巻（福音館書店、1993）</t>
  </si>
  <si>
    <t>網野善彦、大西廣、佐竹昭廣編「いまは昔むかしは今」4巻（福音館書店、1995）</t>
  </si>
  <si>
    <t>網野善彦、大西廣、佐竹昭廣編「いまは昔むかしは今」5巻（福音館書店、1999）</t>
  </si>
  <si>
    <t>尤銘煌「愛知、三重、静岡、山形各県の離島における通過儀礼の特徴と変遷 : 少子高齢・過疎化のもたらしたもの」太陽書房、2012.</t>
  </si>
  <si>
    <t>尤銘煌「山形紀行ー異文化に出会った尤先生の山形、そして日本」致良出版社、2006.</t>
  </si>
  <si>
    <t>尤銘煌「日本と台湾における通過儀礼の比較研究 : 葬送儀礼を中心に:社会学的分析」太陽書房、2005.</t>
  </si>
  <si>
    <t>野村進「コリアン世界の旅」講談社＋α文庫または講談社文庫</t>
  </si>
  <si>
    <t>野田尚史他編（2001）「日本語学習者の文法習得」大修館書店</t>
  </si>
  <si>
    <t>野矢茂樹「哲学の謎」講談社</t>
  </si>
  <si>
    <t>「なせば成る」山形大学基盤教育院編　山形大学出版会</t>
    <phoneticPr fontId="1"/>
  </si>
  <si>
    <t>http://klibs1.kj.yamagata-u.ac.jp/mylimedio/search/search.do?target=local&amp;lang=ja&amp;keyword=%e6%96%b0%e7%b7%a8%e6%97%a5%e6%9c%ac%e5%8f%a4%e5%85%b8%e6%96%87%e5%ad%a6%e5%85%a8%e9%9b%86</t>
    <phoneticPr fontId="1"/>
  </si>
  <si>
    <t>http://www.mext.go.jp/b_menu/hakusho/html/others/detail/1317552.htm</t>
    <phoneticPr fontId="1"/>
  </si>
  <si>
    <t>経済学入門（経済学）</t>
    <phoneticPr fontId="1"/>
  </si>
  <si>
    <t>尤銘煌『私の日本発見（山形県留学生日本語スピーチコンテスト作品集第1-第5回）』，大風印刷，2015年02月</t>
    <phoneticPr fontId="1"/>
  </si>
  <si>
    <t>舞台をつくる2016（教養セミナー）</t>
  </si>
  <si>
    <t>山形大学基盤教育院編『社会人基礎力をみがく― アドバンストセミナーマニュアル ―』（山形大学出版会、800円＋税）</t>
    <phoneticPr fontId="1"/>
  </si>
  <si>
    <t>ＴＯＥＦＬ対策講座（学際）</t>
  </si>
  <si>
    <t>森川　慎也(MORIKAWA Shinya)</t>
  </si>
  <si>
    <t>『The Official Guide to the TOEFL® Test』 (Fourth edition)　出版社：McGraw-Hill、出版年: 2012.（小白川図書館に英語版と日本語版の両方が所蔵されています。）</t>
    <phoneticPr fontId="1"/>
  </si>
  <si>
    <t>リーダーシップ入門１（社会人力育成山形講座）（学際）</t>
  </si>
  <si>
    <t>柴田　孝(SHIBATATakashi)</t>
  </si>
  <si>
    <t>「リーダーシップ入門」金井壽宏著　（日経文庫）</t>
  </si>
  <si>
    <t>「最高の自分を引き出す法」ケリー・マクゴニカル著（大和書房）</t>
  </si>
  <si>
    <t>リーダーシップ応用１（社会人力育成山形講座）（学際）</t>
  </si>
  <si>
    <t>「ベトナムのことがマンガで３時間でわかる法」福森哲也著（アスカビジネス）</t>
    <phoneticPr fontId="1"/>
  </si>
  <si>
    <t>山形から世界へはばたけⅠ－海外でグローバル力を磨く（学際）</t>
  </si>
  <si>
    <t>山崎　眞二(YAMAZAKI Shinji)</t>
  </si>
  <si>
    <t>「みんなの日本語」</t>
    <phoneticPr fontId="1"/>
  </si>
  <si>
    <t>蔵王でミニワールド体験 －国際交流実践講座（学際）</t>
  </si>
  <si>
    <t>青木保　著「異文化理解」（岩波新書）</t>
    <phoneticPr fontId="1"/>
  </si>
  <si>
    <t>リーダーシップ入門２（社会人力育成山形講座）（学際）</t>
  </si>
  <si>
    <t>なぜローカル経済から日本は甦るか　富山和彦著　（ＰＨＰ新書）</t>
    <phoneticPr fontId="1"/>
  </si>
  <si>
    <t>Golf Basics in English 2016（教養セミナー）</t>
  </si>
  <si>
    <t>ミラー ジェリー　(MILLER Jerry)</t>
  </si>
  <si>
    <t>How to Improve at Golf  (Peter Parks) Crabtree Publishing Company (October 1, 2007).</t>
    <phoneticPr fontId="1"/>
  </si>
  <si>
    <t>山形から世界へはばたけⅡ－海外でグローバル力を磨く（学際）</t>
  </si>
  <si>
    <t>山崎　眞二(YAMAZAKI Shinji),久保田　修介(KUBOTA Syusuke)</t>
  </si>
  <si>
    <t>グローバル文化交流を目指す「学生大使」としての「生き方」「学び方」「働き方」</t>
    <phoneticPr fontId="1"/>
  </si>
  <si>
    <t>災害復興学入門（学際）</t>
  </si>
  <si>
    <t>下平　裕之(SHIMODAIRA Hiroyuki)</t>
  </si>
  <si>
    <t>清水修二・松岡尚敏・下平裕之編『東北発災害復興学入門 : 巨大災害と向き合う、あなたへ』山形大学出版会、2013年</t>
  </si>
  <si>
    <t>小野田博之ら「キャリア開発24の扉」生産性出版（2011）．</t>
    <phoneticPr fontId="1"/>
  </si>
  <si>
    <t>多文化交流III（教養セミナー）</t>
  </si>
  <si>
    <t>ひろさちや『お葬式をどうするか　日本人の宗教と習俗』PHP研究所、2000.</t>
    <phoneticPr fontId="1"/>
  </si>
  <si>
    <t>尤銘煌『日本と台湾における通過儀礼の比較研究ー葬送儀礼を中心に：社会学的　分析』太陽書房、2005.</t>
  </si>
  <si>
    <t>尤銘煌『愛知、三重、静岡、山形各県の離島における通過儀礼の特徴と変遷ー少子高齢、過疎化のもたらしたもの』太陽書房、2012.</t>
    <phoneticPr fontId="1"/>
  </si>
  <si>
    <t>尤銘煌『山形紀行ー異文化に出会った尤先生の山形、そして日本』致良出版社、　2006.</t>
    <phoneticPr fontId="1"/>
  </si>
  <si>
    <t>尤銘煌『私の日本発見（山形県留学生日本語スピーチコンテスト作品集第1-第5回）』，大風印刷，2015年02月</t>
  </si>
  <si>
    <t>健康教育概説（応用）</t>
  </si>
  <si>
    <t>新井　猛浩(ARAI Takehiro)</t>
  </si>
  <si>
    <t>家田重晴編著「保健科教育」、杏林書院</t>
    <phoneticPr fontId="1"/>
  </si>
  <si>
    <t>財団法人厚生統計協会編「国民衛生の動向」</t>
    <phoneticPr fontId="1"/>
  </si>
  <si>
    <t>変動する学校と道徳・人権教育（教養セミナー）</t>
  </si>
  <si>
    <t>木村　松子(KIMURA Matsuko)</t>
  </si>
  <si>
    <t>河野銀子、藤田由美子編著『教育社会とジェンダー』学文社、2014</t>
    <phoneticPr fontId="1"/>
  </si>
  <si>
    <t>リーダーシップ応用２（社会人力育成山形講座）（学際）</t>
  </si>
  <si>
    <t>「生き方」　稲盛和夫　（サンマーク出版）</t>
    <phoneticPr fontId="1"/>
  </si>
  <si>
    <t>「賢く生きるより辛抱強いばかになれ」　稲盛和夫・山中伸弥（朝日新聞出版）</t>
    <phoneticPr fontId="1"/>
  </si>
  <si>
    <t>「みんなの日本語」</t>
  </si>
  <si>
    <t>キャリア形成とワーク・ライフ・バランス（ウーマン・オブ・ヤマガタ）（教養セミナー）</t>
  </si>
  <si>
    <t>『Woman of YAMAGATA これからの「仕事」の話をしよう』山形大学男女共同参画推進室発行、2011</t>
    <phoneticPr fontId="1"/>
  </si>
  <si>
    <t>フィールドワーク・月山（教養セミナー）</t>
  </si>
  <si>
    <t>八木編著「白神の意味」</t>
    <phoneticPr fontId="1"/>
  </si>
  <si>
    <t>小池ほか編著　日本の地形「東北」，東大出版会</t>
    <phoneticPr fontId="1"/>
  </si>
  <si>
    <t>山形大学って何だろう？（教養セミナー）</t>
  </si>
  <si>
    <t>スタートアップセミナー学修マニュアル『なせば成る！』</t>
    <phoneticPr fontId="2"/>
  </si>
  <si>
    <t>アドバンストセミナーマニュアル『社会人基礎力をみがく』</t>
    <phoneticPr fontId="1"/>
  </si>
  <si>
    <t>山形の歴史と文化（地域学）</t>
  </si>
  <si>
    <t>『山形県の歴史散歩』1993</t>
    <phoneticPr fontId="1"/>
  </si>
  <si>
    <t>横山昭男編『図説　山形県の歴史』1996</t>
  </si>
  <si>
    <t>山形の水土里（みどり）資源（地域学）</t>
  </si>
  <si>
    <t>藤井　秀人(FUJII HIDETO)</t>
  </si>
  <si>
    <t>水土を拓く　「水土を拓く」編集委員会・農業農村工学会編，農文教発行</t>
    <phoneticPr fontId="1"/>
  </si>
  <si>
    <t>東北　地図で読む百年　平岡昭利編，古今書院</t>
    <phoneticPr fontId="1"/>
  </si>
  <si>
    <t>水の日本地図 水が映す人と自然　沖 大幹ほか，朝日新聞出版</t>
    <phoneticPr fontId="1"/>
  </si>
  <si>
    <t>世界の水田　日本の水田　Paddy Field in the World</t>
    <phoneticPr fontId="1"/>
  </si>
  <si>
    <t>日本の近代土木遺産[改訂版]-現存する重要な土木構造物2800選-</t>
    <phoneticPr fontId="1"/>
  </si>
  <si>
    <t>山形の火山（地域学）</t>
  </si>
  <si>
    <t>伴　雅雄(BAN Masao)</t>
  </si>
  <si>
    <t>伴・及川・山崎「蔵王火山地質図」産総研 2015</t>
    <phoneticPr fontId="1"/>
  </si>
  <si>
    <t>横山・荒牧・中村（編）「火山」岩波書店 1992</t>
    <phoneticPr fontId="1"/>
  </si>
  <si>
    <t>中村・松田・守屋「火山と地震の国」岩波書店 1995</t>
    <phoneticPr fontId="1"/>
  </si>
  <si>
    <t>下鶴・荒牧・井田（編）「火山の事典」教文堂 1995</t>
    <phoneticPr fontId="1"/>
  </si>
  <si>
    <t>宇井忠英（編）「火山噴火と災害」東大出版会 1997</t>
    <phoneticPr fontId="1"/>
  </si>
  <si>
    <t>小山真人「富士山噴火とハザードマップ」古今書院　2009</t>
    <phoneticPr fontId="1"/>
  </si>
  <si>
    <t>ハンス‐ウルリッヒ シュミンケ「火山学」古今書院　2010</t>
    <phoneticPr fontId="1"/>
  </si>
  <si>
    <t>山と渓谷社「ドキュメント御嶽山大噴火」2014</t>
    <phoneticPr fontId="1"/>
  </si>
  <si>
    <t>近代文学の山形（地域学）</t>
  </si>
  <si>
    <t>山形新聞社編『やまがた再発見』（荒蝦夷）</t>
    <phoneticPr fontId="2"/>
  </si>
  <si>
    <t>河西英通『東北　つくられた異境』（中公新書）</t>
  </si>
  <si>
    <t>フィールドワーク-山寺-（地域学）</t>
  </si>
  <si>
    <t>伊藤清郎『霊山と信仰の世界－奥羽の民衆と信仰』1997</t>
  </si>
  <si>
    <t>東北中世考古学会編『中世の聖地・霊場』2004</t>
  </si>
  <si>
    <t>英語（Ｃ）</t>
  </si>
  <si>
    <t>HAGGLUND Ryan（平具蘭土　来安）(HAGGLUND Ryan)</t>
  </si>
  <si>
    <t>Communication Strategies 1 (2nd. Ed.) David Paul Cengage-2011. ISBN: 9814232599</t>
    <phoneticPr fontId="2"/>
  </si>
  <si>
    <t>WATTERS Eamon(WATTERS Eamon)</t>
  </si>
  <si>
    <t>Tom Kenny &amp; Linda Woo, Nice Talking With You 1, Cambridge University Press, (2011). ISBN 978-0-521-18808-1</t>
    <phoneticPr fontId="1"/>
  </si>
  <si>
    <t>PEPPARD Jason(PEPPARD Jason)</t>
  </si>
  <si>
    <t>Tom Kenny, Nice Talking with You 1, Cambridge, 2011, (ISBN: 978-0-521-18808-1)</t>
  </si>
  <si>
    <t>山口　良枝(YAMAGUCHI Yoshie)</t>
  </si>
  <si>
    <t>芳野総子　Business English for Beginners　　三修社</t>
  </si>
  <si>
    <t>呉　蘭(WU　Lan)</t>
  </si>
  <si>
    <t>World Wide English on DVD  Volume 1-Revised Edition-「世界で輝く若者たちの英語 1 -改訂版-」（成美堂） ISBN: 978-4-7919-4791-1</t>
    <phoneticPr fontId="1"/>
  </si>
  <si>
    <t>佐藤　恵(SATO Megumi)</t>
  </si>
  <si>
    <t>島田拓司 他著 Travel English at Your Fingertips (成美堂) \1,900  ISBN 978-4-7919-4564-1</t>
    <phoneticPr fontId="1"/>
  </si>
  <si>
    <t>鈴木　淳(SUZUKI JUN)</t>
  </si>
  <si>
    <t>CONAWAY Patrick(CONAWAY Patrick)</t>
  </si>
  <si>
    <t>Discussion Process and Principles Charles LeBeau and David Harrington Language Solutions Incorporated-2005. ISBN: 9781929274772</t>
    <phoneticPr fontId="2"/>
  </si>
  <si>
    <t>三枝　和彦(SAIGUSA Kazuhiko)</t>
  </si>
  <si>
    <t>行時潔，Nicholas Bovee，Traveling Abroad: Learning to Communicate via Emails &amp; Telephone Conversations，松柏社（2016）.</t>
    <phoneticPr fontId="1"/>
  </si>
  <si>
    <t>宇津　まり子(UTSU Mariko)</t>
  </si>
  <si>
    <t>Kumai and Timson著、CBS NewsBreak 2（成美堂、2015） ISBN: 978-4-7919-3388-4 　　2,400円（税別）</t>
    <phoneticPr fontId="2"/>
  </si>
  <si>
    <t>Tom Kenny &amp; Linda Woo, Nice Talking with You 1, Student's Book 1, Cambridge, 2011</t>
  </si>
  <si>
    <t>芳野総子著　Business English for Beginners  三修社</t>
    <phoneticPr fontId="1"/>
  </si>
  <si>
    <t>Tom Kenney and Linda Woo, Nice Talking With You 1 (Cambridge) 2011.</t>
    <phoneticPr fontId="1"/>
  </si>
  <si>
    <t>Tom Kenny &amp; Linda Woo, Nice Talking With You 1, Cambridge University Press, (2011). ISBN 978-0-521-18808-1</t>
  </si>
  <si>
    <t>World Wide English on DVD Volume 1-Revised Edition-「世界で輝く若者たちの英語 1 -改訂版-」（成美堂） ISBN: 978-4-7919-4791-1</t>
  </si>
  <si>
    <t>金子　淳(KANEKO Jun)</t>
  </si>
  <si>
    <t>染矢正一 著/ Fred Ferrasci 著/ Paul Murray 著　ヘルス・アンド・エコロジー Health and Ecology　判型B5判 ページ数72頁 課数全14課 定価1,785円（本体1,700円＋税） ISBN 978-4-384-33386-2 C1082 発行日2008/02/20</t>
    <phoneticPr fontId="1"/>
  </si>
  <si>
    <t>豊嶋　美由紀(TOSHIMA　Miyuki)</t>
  </si>
  <si>
    <t>Susan　Williams   Vivian Morooka 　　　Student Teacher　教室で教える人のための「ベーシックコミュニケーション」     南雲堂. 2014年　ISBN：978－4－523－17767－8　　　2100円（税別）　</t>
    <phoneticPr fontId="2"/>
  </si>
  <si>
    <t>八木克正　　Express Yourself in English  A Fresh Start to Your College Life　　栄宝社　2009. （ISBN978－4－269－66002－1　　\1900）</t>
    <phoneticPr fontId="2"/>
  </si>
  <si>
    <t>佐藤　清人(SATO Kiyoto)</t>
  </si>
  <si>
    <t>Pete Hamill's Best Stories（松柏社、２０１６年）</t>
    <phoneticPr fontId="1"/>
  </si>
  <si>
    <t>英語（Ｒ）</t>
  </si>
  <si>
    <t>Selected Stories of Graham Swift（南雲堂、１９８８）</t>
    <phoneticPr fontId="1"/>
  </si>
  <si>
    <t>ECHENIQUE-DIAZ Lazaro(ECHENIQUE-DIAZ Lazaro)</t>
  </si>
  <si>
    <t>Introduction to academic reading. Cengage Learning(2008). ISBN:978-4-86312-049-5</t>
  </si>
  <si>
    <t>Kumai and Timson, CBS NewsBreak 2（成美堂、2015）. ISBN: 978-4-7919-3388-4 2,400円（税別）</t>
    <phoneticPr fontId="2"/>
  </si>
  <si>
    <t>Mark D. Stafford  Shaping Modern Japan  　センゲージラーニング</t>
  </si>
  <si>
    <t>小関　文典(KOSEKI Fuminori)</t>
  </si>
  <si>
    <t>Graham Hill &amp;John Holman著(岡本糸美ほか編)、Understanding Basic Science、2014　英宝社（2052円）</t>
    <phoneticPr fontId="2"/>
  </si>
  <si>
    <t>Yasunami Seisuke &amp; Richard S. Lavin著、Read Smart (Cengage Learning)</t>
    <phoneticPr fontId="1"/>
  </si>
  <si>
    <t>佐藤　博晴(SATO Hiroharu)</t>
  </si>
  <si>
    <t>Nobuyuki Kumai &amp; Stephen Timson(著)　Hit Parade Listening, Third Edition（マクミラン　ランゲージハウス）</t>
  </si>
  <si>
    <t>《テキスト》岡本京子　ほか（2014）English Challenger，成美堂 　　　　　（日本語タイトル：『リーディングに役立つ基本英文法』）</t>
    <phoneticPr fontId="2"/>
  </si>
  <si>
    <t>Academic Encounters.The natural World 1: Listening and Speaking. By Yoneko Kanaoka, 2013. Cambridge University Press. ISBN: 978-1-107-67463-9.</t>
    <phoneticPr fontId="1"/>
  </si>
  <si>
    <t>Nancy Douglas &amp; David Bohlke, Reading Explorer 1 Second ed., Cengage（2015）.</t>
    <phoneticPr fontId="1"/>
  </si>
  <si>
    <t>《テキスト》岡本京子　ほか（2014）English Challenger，成美堂（日本語タイトル：『リーディングに役立つ基本英文法』）</t>
    <phoneticPr fontId="2"/>
  </si>
  <si>
    <t>Akira Morita, et al., World Wide English on DVD, Seibido</t>
    <phoneticPr fontId="1"/>
  </si>
  <si>
    <t>Mark IRWIN</t>
  </si>
  <si>
    <t>Kumai and Timson著、CBS NewsBreak 2（成美堂、2015）ISBN: 978-4-7919-3388-4 2,400円（税別）</t>
    <phoneticPr fontId="2"/>
  </si>
  <si>
    <t>岩永道子他編著　Wisdom Explorer   朝日出版社</t>
  </si>
  <si>
    <t>Susan　Williams   Vivian Morooka 　　　Student Teacher　教室で教える人のための「ベーシックコミュニケーション」      南雲堂　2014年　ISBN：978－4－523－17767－8　　　2100円（税別）</t>
    <phoneticPr fontId="2"/>
  </si>
  <si>
    <t>布川　裕行(NUNOKAWA Hiroyuki)</t>
  </si>
  <si>
    <t>佐々木　正彦(SASAKI Masahiko)</t>
  </si>
  <si>
    <t>木塚晴夫＆Roger Northridge, Common Errors in English Writing (6th Edition) （マクミラン社）</t>
    <phoneticPr fontId="1"/>
  </si>
  <si>
    <t>木塚晴夫＆Roger Northridge, Common Errors in English Writing (6th Edition) （マクミラン社）</t>
  </si>
  <si>
    <t>内田　雅克(UCHIDA Masakatsu)</t>
  </si>
  <si>
    <t>OHASHI Hisatoshi / BAXTER, Blake 著　The Changing Face of Marriage and Family ＜21世紀の結婚・姓・社会＞  成美堂、2008年。　ISBN　4-7919-4632-7</t>
  </si>
  <si>
    <t>Pick Up Basic Verbs and Push Up Your Test Scores, 松柏社。</t>
    <phoneticPr fontId="2"/>
  </si>
  <si>
    <t>William Clark著　『アメリカ口語教本』　研究社　3240円</t>
    <phoneticPr fontId="1"/>
  </si>
  <si>
    <t>太田　裕子(OTA Yuko)</t>
  </si>
  <si>
    <t>円城寺康子他　Mindfulness  南雲堂</t>
    <phoneticPr fontId="1"/>
  </si>
  <si>
    <t>染矢正一 著/ Fred Ferrasci 著/ Paul Murray 著　ヘルス・アンド・エコロジー Health and Ecology　判型B5判 ページ数72頁 課数全14課 定価1,785円（本体1,700円＋税） ISBN 978-4-384-33386-2 C1082 発行日2008/02/20</t>
  </si>
  <si>
    <t>森田彰ほか（2016）Target! Pre-intermediate. 金星堂（日本語タイトル『総合英語のターゲット演習　【準中級】』）</t>
    <phoneticPr fontId="1"/>
  </si>
  <si>
    <t>鈴木　淳(SUZUKI Jun)</t>
  </si>
  <si>
    <t>島田拓司 他著 Travel English at Your Fingertips (成美堂) \1,900  ISBN 978-4-7919-4564-1</t>
  </si>
  <si>
    <t>Communication Strategies 1 (1st Ed.)  Daivid Paul. Cengage Learning Asia-2008. ISBN 13: 9789814232593</t>
    <phoneticPr fontId="2"/>
  </si>
  <si>
    <t>ミラー　ジェリー　(MILLER Jerry)</t>
  </si>
  <si>
    <t>Tom Kenney and Linda Woo, Nice Talking With You 1 (Cambridge) 2011.</t>
  </si>
  <si>
    <t>RYAN, Steve</t>
  </si>
  <si>
    <t>Fifty-Fifty. Book Two.</t>
    <phoneticPr fontId="1"/>
  </si>
  <si>
    <t>小泉　有紀子(KOIZUMI Yukiko)</t>
  </si>
  <si>
    <t xml:space="preserve">S. Cookson and C. Tajima, Communicate Abroad: Essential English for Travel and Study. Cengage Learning 2016年   978-4-86312-277-2　￥2,000 </t>
    <phoneticPr fontId="2"/>
  </si>
  <si>
    <t>Jack C. Richards with Jonathan Hull and Susan Proctor. (2012). Interchange Level 2 Student's Book A with Self-study DVD-ROM 4th Edition. Cambridge University Press. ISBN 9781107644106</t>
  </si>
  <si>
    <t>熊井 信弘/ティムソン スティーブン著、Smash Hit Listening: Second Edition（マクミラン・ランゲージハウス） ISBN: 978-4-7773-6378-0　　￥2,000（税別）</t>
    <phoneticPr fontId="2"/>
  </si>
  <si>
    <t>八木克正　　Express Yourself in English  A Fresh Start to Your College Life　　栄宝社　2009. （ISBN　978－4－269－66002－1　　\1900）</t>
    <phoneticPr fontId="2"/>
  </si>
  <si>
    <t>《テキスト》森田和子ほか（2015）Make It Simple, 三修社 　　　　　（日本語タイトル：『メイク・イット・シンプル：基礎からの実践英語』）</t>
    <phoneticPr fontId="2"/>
  </si>
  <si>
    <t>岩永道子　　Wisdom Explorer   朝日出版社</t>
    <phoneticPr fontId="1"/>
  </si>
  <si>
    <t>Walter Lewin著(Tomoko Hanasaki編)、Through the Wonders of Physics、2014　英宝社（2052円）</t>
    <phoneticPr fontId="2"/>
  </si>
  <si>
    <t>Pick Up Basic Verbs and Push Up Your Test Scores, 松柏社</t>
    <phoneticPr fontId="2"/>
  </si>
  <si>
    <t>靜　哲人（2016）Reading in Action Basic，金星堂　（日本語タイトル：『はじめよう！　学習者参加型の英語リーディング』）</t>
    <phoneticPr fontId="2"/>
  </si>
  <si>
    <t>'To Be Continued...(Vol.2)-The Awakening-'(ASAHI PRESS, 2010)</t>
  </si>
  <si>
    <t>円城寺康子他　Mindfulness  南雲堂</t>
  </si>
  <si>
    <t>Yasunami Seisuke &amp; Richard S. Lavin著、Read Smart (Cengage Learning)</t>
  </si>
  <si>
    <t>Kumai and Timson著、CBS NewsBreak 2（成美堂、2015） ISBN: 978-4-7919-3388-4 2,400円（税別）</t>
    <phoneticPr fontId="2"/>
  </si>
  <si>
    <t>Peter Nagano 編著　Global Leadership Adventures／『日本のリアル・トピック20──グローバルな取り組み』　松柏社2016年 2,052円（税込）978-4-88198-711-7</t>
    <phoneticPr fontId="1"/>
  </si>
  <si>
    <t>Susan　Williams   Vivian Morooka 　　　Student Teacher　教室で教える人のための「ベーシックコミュニケーション」      南雲堂　. 2014年　ISBN：978－4－523－17767－8　　　2100円（税別）</t>
    <phoneticPr fontId="2"/>
  </si>
  <si>
    <t>J. Tschudy &amp; H. Yoshida More Odds &amp; Ends. (成美堂）</t>
  </si>
  <si>
    <t>America: Images and Realities アメリカ：そのイメージと実像　成美堂　(2012)　1,800円（税別）　ISBN978-4-7919-5092-8 John Tilmant, Yoshihiro Niwano　著</t>
    <phoneticPr fontId="2"/>
  </si>
  <si>
    <t>J. Knudsen, Global Concepts （南雲堂）</t>
  </si>
  <si>
    <t>ドイツ語ＩＡ</t>
  </si>
  <si>
    <t>prima plus ［プリマ・プルス］（朝日出版社）</t>
    <phoneticPr fontId="1"/>
  </si>
  <si>
    <t>ドイツ語ＩＢ</t>
  </si>
  <si>
    <t>渡辺　将尚(WATANABE Masanao)</t>
  </si>
  <si>
    <t>朝日出版社『ドイツ語の時間＜話すための文法＞』</t>
    <phoneticPr fontId="1"/>
  </si>
  <si>
    <t>ドイツ語ＩＣ</t>
  </si>
  <si>
    <t>シュルツェ・マルコ(SCHULZE Marco)</t>
  </si>
  <si>
    <t>Szenen 1 (ISBN 978-4-384-12244-2)</t>
    <phoneticPr fontId="1"/>
  </si>
  <si>
    <t>イラストでドイツ語文法　(ISBN 978-4-8163-5087-0)</t>
    <phoneticPr fontId="1"/>
  </si>
  <si>
    <t>摂津　隆信(SETTSU Takanobu),高田　隆太(TAKADA Ryuta)</t>
  </si>
  <si>
    <t>『Einladung zur deutschen Kultur　おもしろドイツ！　ー異文化への招待』（斎藤佑史、荒木詳二著、郁文堂）</t>
    <phoneticPr fontId="1"/>
  </si>
  <si>
    <t>嶋﨑　啓(SHIMAZAKI Satoru),シュルツェ・マルコ(SCHULZE Marco)</t>
  </si>
  <si>
    <t>保阪良子『改訂版・ドイツ文法ガイドA-Z（Deutsche Grammatik von A bis Z）』同学社</t>
    <phoneticPr fontId="1"/>
  </si>
  <si>
    <t>『アポロン独和辞典』</t>
    <phoneticPr fontId="1"/>
  </si>
  <si>
    <t>『クラウン独和辞典』</t>
    <phoneticPr fontId="1"/>
  </si>
  <si>
    <t>『アクセス独和辞典』</t>
    <phoneticPr fontId="1"/>
  </si>
  <si>
    <t>佐藤修子他『スツェーネン1 - 場面で学ぶドイツ語 －』三修社</t>
    <phoneticPr fontId="1"/>
  </si>
  <si>
    <t>押領司　史生(ORYOJI Fumio)</t>
  </si>
  <si>
    <t>田原憲和他著『ドイツ語プラスアルファ』、郁文堂　2016年</t>
    <phoneticPr fontId="1"/>
  </si>
  <si>
    <t>松本　大理(MATSUMOTO Dairi)</t>
  </si>
  <si>
    <t>Sumiko Ono usw.""BUMERANG Re"", ASAHI Verlag （小野寿美子・中川明博・西巻丈児『ブーメラン・エルエー』朝日出版社, 2016年）</t>
    <phoneticPr fontId="2"/>
  </si>
  <si>
    <t>加藤　健司(KATO Kenji)</t>
  </si>
  <si>
    <t>「Klasse!」谷澤他（白水社）</t>
    <phoneticPr fontId="1"/>
  </si>
  <si>
    <t>ドイツ語ＩＡ１</t>
  </si>
  <si>
    <t>加藤　健司(KATO Kenji),野内　清香(NOUCHI Sayaka)</t>
  </si>
  <si>
    <t>「パノラマ　初級ドイツ語ゼミナール」上野他（白水社）</t>
    <phoneticPr fontId="1"/>
  </si>
  <si>
    <t>ドイツ語ＩＡ２</t>
  </si>
  <si>
    <t>渡辺　将尚(WATANABE Masanao),高田　隆太(TAKADA Ryuta)</t>
  </si>
  <si>
    <t>『エレメンテ――ドイツ語の文法と表現』（郁文堂）</t>
  </si>
  <si>
    <t>春日正男他著『DVDわかるぞドイツ語!みえるぞドイツ！』、朝日出版社　2014年</t>
    <phoneticPr fontId="1"/>
  </si>
  <si>
    <t>松崎　裕人(MATSUZAKI Hiroto),シュルツェ・マルコ(SCHULZE Marco)</t>
  </si>
  <si>
    <t>『ヴェーラとヴェルナー』朝日出版社 ISBN: 978-4-255-25382-4</t>
    <phoneticPr fontId="1"/>
  </si>
  <si>
    <t>『スツェーネン1 －　場面で学ぶドイツ語 －』三修社 ISBN：978-4-384-12244-2</t>
    <phoneticPr fontId="1"/>
  </si>
  <si>
    <t>ドイツ語Ｉ</t>
  </si>
  <si>
    <t>ドイツ語IV</t>
  </si>
  <si>
    <t>ドイツ語IIＡ</t>
  </si>
  <si>
    <t>ドイツ語IIＢ</t>
  </si>
  <si>
    <t>『ドイツ語の時間＜話すための文法＞』</t>
    <phoneticPr fontId="1"/>
  </si>
  <si>
    <t>ドイツ語IIＣ</t>
  </si>
  <si>
    <t>保阪良子『改訂版・ドイツ文法ガイドA-Z（Deutsche Grammatik von A bis Z）』テキスト：大岩信太郎『新正書法版・身につくドイツ文法』同学社</t>
    <phoneticPr fontId="1"/>
  </si>
  <si>
    <t>ドイツ語IIＡ１</t>
  </si>
  <si>
    <t>加藤　健司(KATOU Kenji),野内　清香(NOUCHI Sayaka)</t>
  </si>
  <si>
    <t>ドイツ語IIＡ２</t>
  </si>
  <si>
    <t>『エレメンテ』</t>
    <phoneticPr fontId="2"/>
  </si>
  <si>
    <t xml:space="preserve">春日正男他著『DVDわかるぞドイツ語!みえるぞドイツ！』、朝日出版社　2014年 </t>
  </si>
  <si>
    <t>ドイツ語II</t>
  </si>
  <si>
    <t>イラストでドイツ語文法　(ISBN 978-4-8163-5087-0)</t>
    <phoneticPr fontId="1"/>
  </si>
  <si>
    <t>フランス語Ｉ</t>
  </si>
  <si>
    <t>『A Vol d'Oiseau』朝日出版社</t>
    <phoneticPr fontId="1"/>
  </si>
  <si>
    <t>『ル・ディコ』</t>
    <phoneticPr fontId="2"/>
  </si>
  <si>
    <t>『プチ・ロワイヤル』</t>
    <phoneticPr fontId="1"/>
  </si>
  <si>
    <t>『プログレッシブ』</t>
    <phoneticPr fontId="1"/>
  </si>
  <si>
    <t>『クラウン』</t>
    <phoneticPr fontId="1"/>
  </si>
  <si>
    <t>合田　陽祐(GODA Yosuke)</t>
  </si>
  <si>
    <t>『Totem 1』（Hachette）</t>
    <phoneticPr fontId="1"/>
  </si>
  <si>
    <t>『プチ・ロワイヤル』</t>
  </si>
  <si>
    <t>基盤教育</t>
    <phoneticPr fontId="2"/>
  </si>
  <si>
    <t>大久保　清朗(OKUBO Kiyoaki), 合田　陽祐(GODA Yosuke)</t>
  </si>
  <si>
    <t>『新装　カフェ・フランセ』（朝日出版社）</t>
    <phoneticPr fontId="1"/>
  </si>
  <si>
    <t>柿並　良佑(KAKINAMI Ryosuke),矢野　禎子(YANO Teiko)</t>
  </si>
  <si>
    <t>Dis-moi tout !（白水社）</t>
    <phoneticPr fontId="1"/>
  </si>
  <si>
    <t>『ル・ディコ』仏和</t>
    <phoneticPr fontId="1"/>
  </si>
  <si>
    <t>『プログレッシブ』仏和</t>
    <phoneticPr fontId="1"/>
  </si>
  <si>
    <t>大久保　清朗(OKUBO Kiyoaki)</t>
  </si>
  <si>
    <t>『ケスクセ？』白水社</t>
    <phoneticPr fontId="1"/>
  </si>
  <si>
    <t>大久保　清朗(OKUBO Kiyoaki),矢野　禎子(YANO Teiko)</t>
  </si>
  <si>
    <t>『とことんフランス語』朝日出版社</t>
  </si>
  <si>
    <t>仏和辞書『ル・ディコ』</t>
    <phoneticPr fontId="2"/>
  </si>
  <si>
    <t>仏和辞書『プチ・ロワイヤル』</t>
    <phoneticPr fontId="1"/>
  </si>
  <si>
    <t>フランス語IV</t>
  </si>
  <si>
    <t>人文学部教員</t>
  </si>
  <si>
    <t>「Expression orale，Niveau 1」、Mochel Barfety/Patricia Beaujouin 著 (Cle international)</t>
    <phoneticPr fontId="2"/>
  </si>
  <si>
    <t>フランス語II</t>
  </si>
  <si>
    <t>教科書『A Vol d'Oiseau』朝日出版社</t>
    <phoneticPr fontId="1"/>
  </si>
  <si>
    <t>仏和辞書『プログレッシブ』</t>
    <phoneticPr fontId="1"/>
  </si>
  <si>
    <t>仏和辞書『クラウン』</t>
    <phoneticPr fontId="1"/>
  </si>
  <si>
    <t>仏和辞書『プチ・ロワイヤル』</t>
    <rPh sb="0" eb="2">
      <t>フツワ</t>
    </rPh>
    <rPh sb="2" eb="4">
      <t>ジショ</t>
    </rPh>
    <phoneticPr fontId="1"/>
  </si>
  <si>
    <t>合田　陽祐(GODA Yosuke),大久保　清朗(OKUBO Kiyoaki)</t>
  </si>
  <si>
    <t>フランス語III</t>
  </si>
  <si>
    <t>『つたえる文法』（白水社）</t>
    <phoneticPr fontId="1"/>
  </si>
  <si>
    <t>『あらわす文法』（白水社）</t>
    <phoneticPr fontId="1"/>
  </si>
  <si>
    <t>『よみとく文法』（白水社）</t>
    <phoneticPr fontId="1"/>
  </si>
  <si>
    <t>『解説が詳しいフランス文法問題集』（白水社）</t>
    <phoneticPr fontId="1"/>
  </si>
  <si>
    <t>ロシア語Ｉ</t>
  </si>
  <si>
    <t>相沢　直樹(AIZAWA Naoki)</t>
  </si>
  <si>
    <t xml:space="preserve">中島由美ほか『ロシア語へのパスポート』白水社 </t>
  </si>
  <si>
    <t>安藤厚ほか『ロシア語ミニ辞典』白水社</t>
  </si>
  <si>
    <t>天野　尚樹(AMANO Naoki),宮原　ラーダ(MIYAHARA Lada)</t>
  </si>
  <si>
    <t>中島由美ほか『ロシア語へのパスポート』白水社</t>
    <phoneticPr fontId="1"/>
  </si>
  <si>
    <t>天野　尚樹(AMANO Naoki)</t>
  </si>
  <si>
    <t>中島由美ほか『ロシア語へのパスポート』白水社</t>
  </si>
  <si>
    <t>相沢　直樹(AIZAWA Naoki),宮原　ラーダ(MIYAHARA Lada)</t>
  </si>
  <si>
    <t>ロシア語II</t>
  </si>
  <si>
    <t>天野　尚樹(AMANO Naoki),宮原　ラーダ(MIYAHARA Lada))</t>
  </si>
  <si>
    <t>中国語Ｉ</t>
  </si>
  <si>
    <t>福山　泰男(FUKUYAMA Yasuo),解　澤春(XIE Zechun)</t>
  </si>
  <si>
    <t>『はじめての中国語学習辞典』（朝日出版社）</t>
    <phoneticPr fontId="1"/>
  </si>
  <si>
    <t>『プログレッシブ中国語辞典』（小学館）</t>
  </si>
  <si>
    <t>劉　含発(LIU Hanfa),富里　京子(TOMISATO Kyoko)</t>
  </si>
  <si>
    <t>陳 淑梅ほか著『しゃべっていいとも　中国語』トータル版（朝日出版社</t>
    <phoneticPr fontId="1"/>
  </si>
  <si>
    <t>許　時嘉(HSU Shih-chia),劉　含発(LIU Hanfa)</t>
  </si>
  <si>
    <t>陳淑梅『しゃべっていいとも中国語　トータル版』朝日出版社、2014（2484円）</t>
    <phoneticPr fontId="1"/>
  </si>
  <si>
    <t>相原茂・石田知子・戸沼市子『Why?にこたえるはじめての中国語の文法書』、同学社、2010（2500円＋税）</t>
    <phoneticPr fontId="1"/>
  </si>
  <si>
    <t>解　澤春(XIE Zechun),富里　京子(TOMISATO kyoko)</t>
  </si>
  <si>
    <t>相原茂・陳淑梅・飯田敦子『日中いぶこみ広場』朝日出版社、2,500円（税別）</t>
    <phoneticPr fontId="1"/>
  </si>
  <si>
    <t>李　通江(LI Tongjiang),劉　含発(LIU Hanfa)</t>
  </si>
  <si>
    <t>陳 淑梅ほか著『しゃべっていいとも　中国語』トータル版（朝日出版社。</t>
    <phoneticPr fontId="1"/>
  </si>
  <si>
    <t>赤倉　泉(AKAKURA Izumi),解　澤春(XIE Zechun)</t>
  </si>
  <si>
    <t>相原茂ほか著「日中いぶこみ広場」朝日出版社、２０１１年</t>
    <phoneticPr fontId="1"/>
  </si>
  <si>
    <t>福山　泰男(FUKUYAMA Yasuo),大谷　嘉芳(OHYA Kahou)</t>
  </si>
  <si>
    <t>『日中いぶこみ広場』（朝日出版社）</t>
    <phoneticPr fontId="1"/>
  </si>
  <si>
    <t>『はじめての中国語学習辞典』（朝日出版社）</t>
    <phoneticPr fontId="2"/>
  </si>
  <si>
    <t>劉　含発(LIU Hanfa),西上　紀江子(NISIGAMI Kieko)</t>
  </si>
  <si>
    <t>相原　茂・陳 淑梅ほか著『日中いぶこみ広場』簡明版（朝日出版社</t>
    <phoneticPr fontId="1"/>
  </si>
  <si>
    <t>解　澤春(XIE Zechun),大谷　嘉芳(OHYA Kahou)</t>
  </si>
  <si>
    <t>相原茂・陳淑梅・飯田敦子『日中いぶこみ広場』朝日出版社、2,500円（税別）</t>
  </si>
  <si>
    <t>西上　紀江子(NISHIGAMI Kieko),李　通江(LI Tongjiang)</t>
  </si>
  <si>
    <t>三宅登之監修　李軼倫著「四コマ漫画で学ぶ中国語」（朝日出版社）</t>
    <phoneticPr fontId="1"/>
  </si>
  <si>
    <t>陳淑梅『しゃべっていいとも中国語　中西君と一緒に中国へ行こう！』朝日出版社、2010（2484円）</t>
    <phoneticPr fontId="1"/>
  </si>
  <si>
    <t>中国語II</t>
  </si>
  <si>
    <t>陳淑梅『しゃべっていいとも中国語　トータル版』朝日出版社、2014（2484円）</t>
  </si>
  <si>
    <t>解　澤春(XIE Zechun),富里　京子(TOMISATO Kyoko)</t>
  </si>
  <si>
    <t>福山　泰男(FUKUYAMA Yasuo),耿　玉芹(GENG Yuqin)</t>
  </si>
  <si>
    <t>『プログレッシブ中国語辞典』（小学館）</t>
    <phoneticPr fontId="1"/>
  </si>
  <si>
    <t>解　澤春(XIE Zechun),耿　玉芹(GENG Yuqin)</t>
  </si>
  <si>
    <t>李　通江(LI Tongjiang),西上　紀江子(NISHIGAMI Kieko)</t>
  </si>
  <si>
    <t>陳淑梅『しゃべっていいとも中国語　中西君と一緒に中国へ行こう！』朝日出版社、2010（2484円）</t>
  </si>
  <si>
    <t>韓国語Ｉ</t>
  </si>
  <si>
    <t>崔　絢喆(CHOI Hyunchoel),權　純縣(KWON Soonhyun)</t>
  </si>
  <si>
    <t>みんなで学ぶ韓国語（文法）：朝日出版社</t>
    <phoneticPr fontId="1"/>
  </si>
  <si>
    <t>『カナダラ手帳（初級）』權純縣　著（大風印刷）</t>
    <phoneticPr fontId="1"/>
  </si>
  <si>
    <t>權　純縣(KWON Soonhyun)</t>
  </si>
  <si>
    <t>『カナダラ手帳（初級）』權純縣　著（大風印刷）</t>
  </si>
  <si>
    <t>韓国語II</t>
  </si>
  <si>
    <t>『カナダラ手帳（中級）』 權純縣 著 （大風印刷）</t>
  </si>
  <si>
    <t>日本語上級２（春）読む（日本語Ａ）</t>
  </si>
  <si>
    <t>遠藤  義孝(ENDO Yoshitaka)</t>
  </si>
  <si>
    <t>阿部謹也著　　　『「世間」とは何か』       　講談社現代新書</t>
    <phoneticPr fontId="1"/>
  </si>
  <si>
    <t>日本語上級１（春）読む（日本語Ａ）</t>
  </si>
  <si>
    <t xml:space="preserve">グループ・ジャマシイ編著（1998）『日本語文型辞典』くろしお出版 </t>
  </si>
  <si>
    <t>友松悦子他（2007）『どんな時どう使う　日本語表現文型辞典』アルク</t>
  </si>
  <si>
    <t>日本語上級１（春）書く（日本語Ｃ）</t>
  </si>
  <si>
    <t>石黒圭・筒井千絵（2009）『留学生のための　ここが大切　文章表現のルール』スリーエーネットワーク　1600円</t>
    <phoneticPr fontId="1"/>
  </si>
  <si>
    <t>日本語上級２（秋）読む（日本語Ｅ）</t>
  </si>
  <si>
    <t>三井秀樹著　「かたちの日本美」   ＮＨＫブックス</t>
    <phoneticPr fontId="1"/>
  </si>
  <si>
    <t>松岡正剛著　「日本という方法」　 ＮＨＫブックス</t>
    <phoneticPr fontId="1"/>
  </si>
  <si>
    <t>日本語上級１（秋）読む（日本語Ｅ）</t>
  </si>
  <si>
    <t>園田　博文(SONODA Hirofumi)</t>
  </si>
  <si>
    <t>福島健伸ほか編著『大学生のための日本語表現トレーニング　実践編』　（三省堂、2009年刊）（1900円＋税）</t>
    <phoneticPr fontId="2"/>
  </si>
  <si>
    <t>日本語上級１（秋）書く（日本語Ｇ）</t>
  </si>
  <si>
    <t>二通信子・佐藤不二子（2003）『改訂版　留学生のための論理的な文章の書き方』　スリーエーネットワーク</t>
    <phoneticPr fontId="1"/>
  </si>
  <si>
    <t>鎌田美千子・仁科浩美（2014）『アカデミックライティングのためのパラフレーズ演習』スリーエーネットワーク</t>
    <phoneticPr fontId="1"/>
  </si>
  <si>
    <t>二通信子他（2009）『留学生と日本人学生のためのレポート・論文表現ハンドブック』東京大学出版会</t>
    <phoneticPr fontId="1"/>
  </si>
  <si>
    <t>浜田麻里・平尾得子・由井紀久子（1997）『大学生と留学生のための論文ワークブック』くろしお出版</t>
    <phoneticPr fontId="1"/>
  </si>
  <si>
    <t>日本語上級２（秋）書く（日本語Ｇ）</t>
  </si>
  <si>
    <t>内海　由美子(UTSUMI Yumiko)</t>
  </si>
  <si>
    <t>『留学生のための論理的な文章の書き方(改訂版)』二通信子他、スリーエーネットワーク</t>
  </si>
  <si>
    <t>情報処理</t>
  </si>
  <si>
    <t>原田　鉱一郎(HARADA Koichro)</t>
  </si>
  <si>
    <t>山形大学基盤教育院編「情報処理テキスト」</t>
    <phoneticPr fontId="1"/>
  </si>
  <si>
    <t>中西　正樹(NAKANISHI Masaki)</t>
  </si>
  <si>
    <t>情報処理テキスト２０１６年度版」山形大学（平成２７年度 情報処理教育実施会議）</t>
    <phoneticPr fontId="1"/>
  </si>
  <si>
    <t>「情報処理テキスト２０１６年度版」、山形大学基盤教育院</t>
    <phoneticPr fontId="1"/>
  </si>
  <si>
    <t>情報処理テキスト2016年度版（山形大学基盤教育院）</t>
  </si>
  <si>
    <t>押切　剛伸(OSHIKIRI Yoshinobu)</t>
  </si>
  <si>
    <t>情報処理テキスト（山形大学情報処理教育実施会議）</t>
  </si>
  <si>
    <t>中林　千浩(NAKABAYASHI Kazuhiro), 西辻　祥太郎(NISHITSUJI Shotaro)</t>
  </si>
  <si>
    <t>情報処理テキスト２０１５年度版（山形大学基盤教育院）</t>
  </si>
  <si>
    <t>本間　俊光(HOMMA Toshiteru)</t>
  </si>
  <si>
    <t>山形大学情報処理教育専門委員会編、情報処理テキスト</t>
    <phoneticPr fontId="1"/>
  </si>
  <si>
    <t>情報教育学研究会情報倫理教育研究グループ著：インターネット社会を生きるための情報倫理（実教出版、2013年）</t>
    <phoneticPr fontId="1"/>
  </si>
  <si>
    <t>高野　勝美(TAKANO Katsumi),羽鳥　晋由(HATORI Kuniyuki),武田　利浩(TAKEDA Toshihiro),幕田　寿典(MAKUTA Toshinori)</t>
  </si>
  <si>
    <t>牧野　崇司(MAKINO Takashi)</t>
  </si>
  <si>
    <t>山形大学基盤教育院発行の「情報処理テキスト」</t>
    <phoneticPr fontId="2"/>
  </si>
  <si>
    <t>本多　薫(HONDA Kaoru)</t>
  </si>
  <si>
    <t>山形大学基盤教育院 編『情報処理テキスト』（２０１６）</t>
    <phoneticPr fontId="2"/>
  </si>
  <si>
    <t>吉田　浩司(YOSHIDA Hiroshi)</t>
  </si>
  <si>
    <t>田島　靖久(TAJIMA Yasuhisa)</t>
  </si>
  <si>
    <t>安田　淳一郎(YASUDA Jun-ichiro)，松山裕子(MATSUYAMA Yuko)</t>
  </si>
  <si>
    <t>原田鉱一郎(HARADA Koichiro)</t>
  </si>
  <si>
    <t>山形大学基盤教育院 編『情報処理テキスト』(２０１６</t>
    <phoneticPr fontId="2"/>
  </si>
  <si>
    <t>山形大学情報処理テキスト（2016年度版）</t>
  </si>
  <si>
    <t>坂口　隆之(SAKAGUCHI Takayuki)</t>
  </si>
  <si>
    <t>「情報処理テキスト2016年度版」，山形大学基盤教育院</t>
  </si>
  <si>
    <t>安田　淳一郎(YASUDA Jun-ichiro)</t>
  </si>
  <si>
    <t>「情報処理テキスト2016年度版」（山形大学基盤教育院）</t>
    <phoneticPr fontId="1"/>
  </si>
  <si>
    <t>山形大学情報処理テキスト（2016年版）</t>
  </si>
  <si>
    <t>佐久間　雅(SAKUMA Tadashi)</t>
  </si>
  <si>
    <t>「情報処理テキスト２０１６年度版」</t>
    <phoneticPr fontId="1"/>
  </si>
  <si>
    <t>バスケットボール（スポーツ実技）</t>
  </si>
  <si>
    <t>池田　英治(IKEDA Eiji)</t>
  </si>
  <si>
    <t>日本バスケットボール協会（2014）バスケットボール指導教本改訂版上巻．大修館書店</t>
    <phoneticPr fontId="1"/>
  </si>
  <si>
    <t>人体の仕組みと病気（健康・スポーツ科学）</t>
  </si>
  <si>
    <t>一瀬　白帝(ICHINOSE Akitada)</t>
  </si>
  <si>
    <t xml:space="preserve">本郷誠治：ブラック微生物学(丸善)林英生、岩本愛吉 ほか監訳 </t>
    <phoneticPr fontId="1"/>
  </si>
  <si>
    <t xml:space="preserve">惣宇利正善：「図説 血栓・止血・血管学~血栓症制圧のために」(中外医学社) 一瀬白帝 編著 </t>
    <phoneticPr fontId="1"/>
  </si>
  <si>
    <t>好きになる免疫学(講談社サイエンティフィック)</t>
    <phoneticPr fontId="1"/>
  </si>
  <si>
    <t>休み時間の免疫学(講談社サイエンティフィック)</t>
    <phoneticPr fontId="1"/>
  </si>
  <si>
    <t>テニス（スポーツ実技）</t>
  </si>
  <si>
    <t>天野　和彦(AMANO Kazuhiko)</t>
  </si>
  <si>
    <t>日本プロテニス協会（1999）テニス教本.スキージャーナル.</t>
    <phoneticPr fontId="1"/>
  </si>
  <si>
    <t>弓道（スポーツ実技）</t>
  </si>
  <si>
    <t>黒須  憲(KUROSU Ken)</t>
  </si>
  <si>
    <t>体育・スポーツの哲学（健康・スポーツ科学）</t>
  </si>
  <si>
    <t>佐々木　究(SASAKI Kyuu)</t>
  </si>
  <si>
    <t>身体教育を哲学する　佐藤臣彦</t>
    <phoneticPr fontId="1"/>
  </si>
  <si>
    <t>近代スポーツの誕生　松井良明</t>
    <phoneticPr fontId="1"/>
  </si>
  <si>
    <t>スポーツ倫理学講義　川谷茂樹</t>
    <phoneticPr fontId="2"/>
  </si>
  <si>
    <t>テニス・卓球（スポーツ実技）</t>
  </si>
  <si>
    <t>日本プロテニス協会（1999）テニス教本.スキージャーナル.</t>
  </si>
  <si>
    <t>大江正人(2009)見てわかる!打って上達！卓球基本と練習メニュー.池田書店.</t>
    <phoneticPr fontId="1"/>
  </si>
  <si>
    <t>日本バスケットボール協会（2014）バスケットボール指導教本改訂版上巻．大修館書店</t>
  </si>
  <si>
    <t>微分積分学１（数学Ａ）</t>
  </si>
  <si>
    <t>深澤　知(FUKASAWA Satoru)</t>
  </si>
  <si>
    <t>山形大学理学部数理科学科編「微分積分入門」（裳華房）</t>
    <phoneticPr fontId="1"/>
  </si>
  <si>
    <t>富安　亮子(TOMIYASU Ryoko)</t>
  </si>
  <si>
    <t>微分積分入門 -１変数-　　山形大学　数理科学科 編　裳華房</t>
  </si>
  <si>
    <t>力学の基礎（物理学Ｅ）</t>
  </si>
  <si>
    <t>原　康夫著、「基礎物理学シリーズ　力学　＜第2版＞」　東京教学社</t>
  </si>
  <si>
    <t>戸田盛一著、「物理入門コース　１　力学」　岩波書店</t>
  </si>
  <si>
    <t>前野昌弘著、「よくわかる初等力学」　東京図書</t>
  </si>
  <si>
    <t>長沼 伸一郎著、「物理数学の直観的方法」　講談社</t>
    <phoneticPr fontId="1"/>
  </si>
  <si>
    <t>千代　勝実(SENYO Katsumi)</t>
  </si>
  <si>
    <t>原　康夫　著「基礎物理学シリーズ　力学＜第2版＞」東京教学社</t>
  </si>
  <si>
    <t>前期（4学期制第1ターム）</t>
  </si>
  <si>
    <t>佐藤　圓治(SATO Enji)</t>
  </si>
  <si>
    <t>「微分積分入門－１変数－」山形大学数理科学科編、裳華房刊</t>
  </si>
  <si>
    <t>化学の基礎（化学）</t>
  </si>
  <si>
    <t>栗原　正人(KURIHARA Masato)</t>
  </si>
  <si>
    <t>学術図書出版 化学（第４版） 物質・エネルギ－・環境 2200円</t>
    <phoneticPr fontId="1"/>
  </si>
  <si>
    <t>塩見　大輔(SHIOMI Daisuke)</t>
  </si>
  <si>
    <t>微分積分入門　裳華房　山形大学数理科学科 編</t>
  </si>
  <si>
    <t>新井　真人(ARAI Masato)</t>
  </si>
  <si>
    <t>原康夫著「基礎物理学シリーズ　力学　第二版」（東京数学社）</t>
    <phoneticPr fontId="1"/>
  </si>
  <si>
    <t>廣岡秀明著「基礎から学べる工系の力学」（共立出版）</t>
    <phoneticPr fontId="1"/>
  </si>
  <si>
    <t>福田　素久(FUKUDA Motohisa)</t>
  </si>
  <si>
    <t>「微分積分入門―１変数―」、山形大学数理科学科編、裳華房</t>
    <phoneticPr fontId="1"/>
  </si>
  <si>
    <t>微分積分入門ー１変数ー　山形大学理学部数理科学科編　裳華房</t>
  </si>
  <si>
    <t>郡司　修一(GUNJI Shuichi)</t>
  </si>
  <si>
    <t>郡司修一著「力学の基礎」</t>
    <phoneticPr fontId="1"/>
  </si>
  <si>
    <t>石渡　聡(ISHIWATA Satoshi)</t>
  </si>
  <si>
    <t>中森　健之(NAKAMORI Takeshi)</t>
  </si>
  <si>
    <t>原　康夫著、「基礎物理学シリーズ　力学　＜第2版＞」　東京教学社</t>
    <phoneticPr fontId="1"/>
  </si>
  <si>
    <t>長沼 伸一郎著、「物理数学の直観的方法」　講談社</t>
  </si>
  <si>
    <t>近藤　慎一(KONDO Shin-ichi)</t>
  </si>
  <si>
    <t>内山　敦(UCHIYAMA Atsushi)</t>
  </si>
  <si>
    <t>「微分積分入門－１変数－」山形大学理学部数理科学科編、裳華房</t>
  </si>
  <si>
    <t>奥間　智弘(OKUMA Tomohiro)</t>
  </si>
  <si>
    <t>山形大学数理科学科編 「微分積分入門－１変数－」，裳華房</t>
    <phoneticPr fontId="1"/>
  </si>
  <si>
    <t>微分積分学２（数学Ｂ）</t>
  </si>
  <si>
    <t>関川　久男(SEKIGAWA Hisao)</t>
  </si>
  <si>
    <t>「微分積分入門－１変数－」山形大学数理科学科編，裳華房</t>
    <phoneticPr fontId="1"/>
  </si>
  <si>
    <t>中村　誠(NAKAMURA Makoto)</t>
  </si>
  <si>
    <t>山形大学数理科学科編「微分積分入門」（裳華房）</t>
    <phoneticPr fontId="1"/>
  </si>
  <si>
    <t>「微分積分学入門－１変数－」山形大学理学部数理科学科編、裳華房</t>
    <phoneticPr fontId="1"/>
  </si>
  <si>
    <t>微分積分入門ー１変数ー　山形大学理学部数理科学科編　裳華房</t>
    <phoneticPr fontId="1"/>
  </si>
  <si>
    <t>自己理解（キャリアデザイン）</t>
  </si>
  <si>
    <t>松坂　暢浩(NOBUHIRO Matsuzaka)</t>
  </si>
  <si>
    <t>「なせば成る！」</t>
    <phoneticPr fontId="2"/>
  </si>
  <si>
    <t>○</t>
    <phoneticPr fontId="1"/>
  </si>
  <si>
    <t>「人はなぜ騙されるのか-非科学を科学する」安斎 育郎著　朝日文庫</t>
    <phoneticPr fontId="1"/>
  </si>
  <si>
    <t>OPAC</t>
    <phoneticPr fontId="1"/>
  </si>
  <si>
    <t>http://klibs1.kj.yamagata-u.ac.jp/mylimedio/search/search.do?target=local&amp;lang=ja&amp;keyword=%e5%8b%95%e7%89%a9%e7%b3%bb%e7%b5%b1%e5%88%86%e9%a1%9e%e5%ad%a6</t>
    <phoneticPr fontId="1"/>
  </si>
  <si>
    <t>http://klibs1.kj.yamagata-u.ac.jp/mylimedio/search/search.do?target=local&amp;lang=ja&amp;keyword=%e6%96%b0%e6%97%a5%e6%9c%ac%e5%8f%a4%e5%85%b8%e6%96%87%e5%ad%a6%e5%a4%a7%e7%b3%bb</t>
    <phoneticPr fontId="1"/>
  </si>
  <si>
    <t>http://klibs1.kj.yamagata-u.ac.jp/mylimedio/search/search.do?target=local&amp;lang=ja&amp;keyword=NHK%e3%80%80%e8%8b%b1%e4%bc%9a%e8%a9%b1</t>
    <phoneticPr fontId="1"/>
  </si>
  <si>
    <t>http://klibs1.kj.yamagata-u.ac.jp/mylimedio/search/search.do?target=local&amp;lang=ja&amp;keyword=%e3%81%bf%e3%82%93%e3%81%aa%e3%81%ae%e6%97%a5%e6%9c%ac%e8%aa%9e</t>
    <phoneticPr fontId="1"/>
  </si>
  <si>
    <t xml:space="preserve">http://klibs1.kj.yamagata-u.ac.jp/mylimedio/search/search.do?target=local&amp;lang=ja&amp;keyword=%e3%81%bf%e3%82%93%e3%81%aa%e3%81%ae%e6%97%a5%e6%9c%ac%e8%aa%9e
</t>
    <phoneticPr fontId="1"/>
  </si>
  <si>
    <t>化学を志す人へ　日本化学会　</t>
    <phoneticPr fontId="2"/>
  </si>
  <si>
    <t>中野晃一「右傾化する日本政治」（岩波新書）</t>
    <phoneticPr fontId="1"/>
  </si>
  <si>
    <t>○</t>
    <phoneticPr fontId="1"/>
  </si>
  <si>
    <t>×</t>
    <phoneticPr fontId="1"/>
  </si>
  <si>
    <t>×</t>
    <phoneticPr fontId="1"/>
  </si>
  <si>
    <t>紙谷信雄「米騒動の理論的研究」（柿丸舎、2004年）</t>
    <phoneticPr fontId="1"/>
  </si>
  <si>
    <t>「改訂　実感する化学　訳　広瀬千秋」</t>
    <phoneticPr fontId="2"/>
  </si>
  <si>
    <t>スティーブン・ロー「考える力をつける哲学問題集」筑摩書房</t>
    <phoneticPr fontId="1"/>
  </si>
  <si>
    <t>「torii」下道基行</t>
    <phoneticPr fontId="1"/>
  </si>
  <si>
    <t>「ストレンジオグラフィ」管啓次郎</t>
    <phoneticPr fontId="1"/>
  </si>
  <si>
    <t>善養寺惠介「はじめての尺八」音楽之友社</t>
    <phoneticPr fontId="1"/>
  </si>
  <si>
    <t>前期</t>
    <phoneticPr fontId="1"/>
  </si>
  <si>
    <t>貞包英之「消費は誘惑する遊廓・白米・変化朝顔」青土社、2015年</t>
    <phoneticPr fontId="1"/>
  </si>
  <si>
    <t>「沖縄に立ちすくむ－大学を越えて深化する知」岩渕功一・多田治・田仲康博</t>
    <phoneticPr fontId="1"/>
  </si>
  <si>
    <t>村本邦子他編：「臨地の対人援助学 : 東日本大震災と復興の物語」晃洋書房　2015</t>
    <phoneticPr fontId="1"/>
  </si>
  <si>
    <t>山根節（2011）「山根教授のアバウトだけどリアルな会計ゼミ」中央経済社</t>
    <phoneticPr fontId="1"/>
  </si>
  <si>
    <t>ヴォルテール (著), Voltaire (原著)「寛容論」、中央公論新社</t>
    <phoneticPr fontId="1"/>
  </si>
  <si>
    <t>「詳説日本史」山川出版社※必ず2014年4月刊行の「改訂版」</t>
    <phoneticPr fontId="1"/>
  </si>
  <si>
    <t>潮見佳男他「18歳からはじめる民法[第2版]」（法律文化社、2014年）</t>
    <phoneticPr fontId="1"/>
  </si>
  <si>
    <t>「韓国家族 : グローバル化と「伝統文化」のせめぎあいの中で」平田由紀江、小島優生</t>
    <phoneticPr fontId="1"/>
  </si>
  <si>
    <t>「コリアン・ディアスポラと東アジア社会」松田素二、鄭根埴</t>
    <phoneticPr fontId="1"/>
  </si>
  <si>
    <t>海老澤哲雄「マルコ・ポーロ」（山川出版社・2015）</t>
    <phoneticPr fontId="1"/>
  </si>
  <si>
    <t>日本武道学会・弓道専門分化会編「弓具の雑学事典」スキージャーナル株式会社</t>
    <phoneticPr fontId="1"/>
  </si>
  <si>
    <t>こもり まさあき、赤間公太郎著：Webデザインの新しい教科書 改訂新版 基礎から覚える、深く理解できる。〈HTML5、CSS3、レスポンシブWebデザイン〉（エムディエヌコーポレーション、2016年）</t>
    <phoneticPr fontId="1"/>
  </si>
  <si>
    <t>『パリ－ボルドー』（朝日出版社）</t>
    <phoneticPr fontId="1"/>
  </si>
  <si>
    <t>「演習と応用Ｃ」（玉井浩著）、サイエンス社、2003年</t>
    <phoneticPr fontId="1"/>
  </si>
  <si>
    <t>×</t>
    <phoneticPr fontId="1"/>
  </si>
  <si>
    <t>「基礎から学ぶ生物学・細胞生物学　第3版」羊土社</t>
    <phoneticPr fontId="1"/>
  </si>
  <si>
    <t>「大学新入生のための線形代数入門」、石村園子、共立出版</t>
    <phoneticPr fontId="1"/>
  </si>
  <si>
    <t>Richard P. Stanley著「Enumerative Combinatorics: Volume 1」（Cambridge University Press）</t>
    <phoneticPr fontId="1"/>
  </si>
  <si>
    <t>Martin Aigner著「A course in enumeration」（Springer）</t>
    <phoneticPr fontId="1"/>
  </si>
  <si>
    <t>Titu Andreescu著, Zuming Feng著「A path to combinatorics for undergraduates : counting strategies」（Birkhaeuser）</t>
    <phoneticPr fontId="1"/>
  </si>
  <si>
    <t xml:space="preserve">University of Maryland, Physics 121 Tutorials and Laboratories, Wiley (2006) </t>
    <phoneticPr fontId="1"/>
  </si>
  <si>
    <t>「大学で学ぶ身近な生物学」羊土社</t>
    <phoneticPr fontId="1"/>
  </si>
  <si>
    <t>倉石あつ子、小松和彦、宮田登「人生儀礼事典」小学館、2000.</t>
    <phoneticPr fontId="1"/>
  </si>
  <si>
    <t>『スコア80突破ゼミ　TOEFL iBT®テスト』著者アゴス・ジャパン、出版社：アルク、出版年：2014</t>
    <phoneticPr fontId="1"/>
  </si>
  <si>
    <t>グローバル文化交流を目指す「学生大使」としての「生き方」「学び方」「働き方」</t>
    <phoneticPr fontId="1"/>
  </si>
  <si>
    <t>中村一明「火山の話」岩波新書 1978</t>
    <phoneticPr fontId="1"/>
  </si>
  <si>
    <t>高橋正樹「破局噴火」祥伝社　2008</t>
    <phoneticPr fontId="1"/>
  </si>
  <si>
    <t>行時　潔・他　Studying Abroad  松柏社　2014年　　ISBN　978-4-88198-686-8　 1900円+税</t>
    <phoneticPr fontId="1"/>
  </si>
  <si>
    <t>『ケスクセ？』（白水社）</t>
    <phoneticPr fontId="1"/>
  </si>
  <si>
    <t>Dis-moi tout !（白水社）</t>
    <phoneticPr fontId="1"/>
  </si>
  <si>
    <t>『新装　カフェ・フランセ』（朝日出版社）</t>
    <phoneticPr fontId="1"/>
  </si>
  <si>
    <t>『ヴェーラとヴェルナー』朝日出版社 ISBN: 978-4-255-25382-4</t>
    <phoneticPr fontId="1"/>
  </si>
  <si>
    <t>「Klasse!」谷澤他（白水社）</t>
    <phoneticPr fontId="1"/>
  </si>
  <si>
    <t xml:space="preserve">田原憲和他著『ドイツ語プラスアルファ』、郁文堂　2016年 </t>
    <phoneticPr fontId="1"/>
  </si>
  <si>
    <t>『Einladung zur deutschen Kultur　おもしろドイツ！　ー異文化への招待』（斎藤佑史、荒木詳二著、郁文堂）</t>
    <phoneticPr fontId="1"/>
  </si>
  <si>
    <t>prima plus ［プリマ・プルス］（朝日出版社）</t>
    <phoneticPr fontId="1"/>
  </si>
  <si>
    <t>America: Images and Realities アメリカ：そのイメージと実像　成美堂　(2012)　1,800円（税別）　ISBN978-4-7919-5092-8. John Tilmant, Yoshihiro Niwano　著</t>
    <phoneticPr fontId="2"/>
  </si>
  <si>
    <t>Kadoyama, T.,&amp; Capper, S. (2015). Let’s Read Aloud More. Tokyo: Seibido. ISBN978-4-7919-4786-7. テキスト　2,200円（税別）と学生用リンガブック　800円（税別）</t>
    <phoneticPr fontId="2"/>
  </si>
  <si>
    <t>九頭見一士編　Appreciating English Essays and Stories　朝日出版社(1996,2002年)　 1782円</t>
    <phoneticPr fontId="1"/>
  </si>
  <si>
    <t>Kuniko Yoshida and Anthony Allen (2016)World Report. 金星堂.</t>
    <phoneticPr fontId="2"/>
  </si>
  <si>
    <t>OHASHI Hisatoshi / BAXTER, Blake 著　　The Changing Face of Marriage and Family ＜21世紀の結婚・姓・社会＞  成美堂、2008年。　ISBN　4-7919-4632-7</t>
    <phoneticPr fontId="1"/>
  </si>
  <si>
    <t>行時潔，Nicholas Bovee，Traveling Abroad: Learning to Communicate via Emails &amp; Telephone Conversations，松柏社（2016）.</t>
    <phoneticPr fontId="1"/>
  </si>
  <si>
    <t>Peter Nagano 編著　Global Leadership Adventures／『日本のリアル・トピック20──グローバルな取り組み』　松柏社2016年 2,052円（税込）978-4-88198-711-7</t>
    <phoneticPr fontId="1"/>
  </si>
  <si>
    <t>靜　哲人（2016）Reading in Action Basic，金星堂. (日本語タイトル：『はじめよう！　学習者参加型の英語リーディング』）</t>
    <phoneticPr fontId="2"/>
  </si>
  <si>
    <t>Knudsen, Jim, How-To English: Advice for a Better Life (Reader's Forum 1), 南雲堂（2015）．</t>
    <phoneticPr fontId="1"/>
  </si>
  <si>
    <t>Miwako Yamashina, Mitsuru Yokowama, and Yasuko Okino. Reading Dynamics: Skills for Academic Success. (2016) センゲージラーニング</t>
    <phoneticPr fontId="2"/>
  </si>
  <si>
    <t xml:space="preserve">S. Cookson and C. Tajima, Communicate Abroad: Essential English for Travel and Study. Cengage Learning 2016年  978-4-86312-277-2　￥2,000 </t>
    <phoneticPr fontId="2"/>
  </si>
  <si>
    <t>行時　潔・他　Traveling Abroad  松柏社　2016年　　ISBN　978-4-88198-714-8　 1750円+税</t>
    <phoneticPr fontId="1"/>
  </si>
  <si>
    <t>森田彰ほか（2016）Target! Pre-intermediate. 金星堂（日本語タイトル『総合英語のターゲット演習　【準中級】』）</t>
    <phoneticPr fontId="1"/>
  </si>
  <si>
    <t>OHASHI Hisatoshi / BAXTER, Blake 著　　The Changing Face of Marriage and Family ＜21世紀の結婚・姓・社会＞  成美堂、2008年。　ISBN　4-7919-4632-7</t>
    <phoneticPr fontId="1"/>
  </si>
  <si>
    <t>Reading Cycle循環型で学ぶリーデイング演習　金星堂　(2016)　1,900円（税別）　ISBN978-4-7647-4024-2 卯城祐司、名畑目真吾、長谷川佑介、木村雪乃、濱田彰, Peter Serafin、 Xanthe Smith Serafin　著</t>
    <phoneticPr fontId="2"/>
  </si>
  <si>
    <t>Select Readings', 2nd Edition, Lee et al. Oxford University Press.</t>
    <phoneticPr fontId="1"/>
  </si>
  <si>
    <t>Pete Hamill's Best Stories（松柏社、２０１６年）</t>
    <phoneticPr fontId="1"/>
  </si>
  <si>
    <t>行時潔，Nicholas Bovee，Traveling Abroad: Learning to Communicate via Emails &amp; Telephone Conversations，松柏社（2016）．</t>
    <phoneticPr fontId="1"/>
  </si>
  <si>
    <t>Takehisa Tsuchiya, et al., Hello New York!, Kinseido</t>
    <phoneticPr fontId="1"/>
  </si>
  <si>
    <t>Communication Strategies 1 (2nd. Ed.) David Paul Cengage-2011. ISBN: 9814232599</t>
    <phoneticPr fontId="2"/>
  </si>
  <si>
    <t>基盤教育</t>
    <phoneticPr fontId="1"/>
  </si>
  <si>
    <t>No.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</si>
</sst>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rgb="FF0070C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0070C0"/>
      <name val="Arial"/>
      <family val="2"/>
    </font>
    <font>
      <sz val="10"/>
      <color indexed="30"/>
      <name val="ＭＳ Ｐゴシック"/>
      <family val="3"/>
      <charset val="128"/>
    </font>
    <font>
      <sz val="10"/>
      <color indexed="30"/>
      <name val="Arial"/>
      <family val="2"/>
    </font>
    <font>
      <b/>
      <sz val="12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9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10" fillId="0" borderId="0" xfId="1" applyAlignment="1">
      <alignment vertical="center"/>
    </xf>
    <xf numFmtId="0" fontId="10" fillId="0" borderId="0" xfId="1" applyAlignment="1">
      <alignment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Fill="1" applyAlignment="1"/>
    <xf numFmtId="0" fontId="0" fillId="0" borderId="0" xfId="0" applyFill="1" applyAlignment="1">
      <alignment wrapText="1"/>
    </xf>
    <xf numFmtId="0" fontId="0" fillId="0" borderId="0" xfId="0" applyFill="1">
      <alignment vertical="center"/>
    </xf>
    <xf numFmtId="0" fontId="0" fillId="0" borderId="0" xfId="0" quotePrefix="1" applyAlignment="1">
      <alignment wrapText="1"/>
    </xf>
    <xf numFmtId="0" fontId="0" fillId="0" borderId="0" xfId="0" applyBorder="1" applyAlignment="1">
      <alignment wrapText="1"/>
    </xf>
    <xf numFmtId="0" fontId="10" fillId="0" borderId="0" xfId="1">
      <alignment vertical="center"/>
    </xf>
    <xf numFmtId="0" fontId="10" fillId="0" borderId="0" xfId="1" applyAlignment="1"/>
    <xf numFmtId="49" fontId="0" fillId="0" borderId="0" xfId="0" applyNumberFormat="1" applyAlignment="1"/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2" borderId="1" xfId="0" applyFill="1" applyBorder="1" applyAlignment="1">
      <alignment vertical="center"/>
    </xf>
    <xf numFmtId="0" fontId="0" fillId="3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right" vertical="center"/>
    </xf>
    <xf numFmtId="0" fontId="9" fillId="2" borderId="1" xfId="0" applyFont="1" applyFill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klibs1.kj.yamagata-u.ac.jp/mylimedio/search/search.do?target=local&amp;lang=ja&amp;keyword=NHK%e3%80%80%e8%8b%b1%e4%bc%9a%e8%a9%b1" TargetMode="External"/><Relationship Id="rId3" Type="http://schemas.openxmlformats.org/officeDocument/2006/relationships/hyperlink" Target="http://www.mext.go.jp/b_menu/hakusho/html/others/detail/1317552.htm" TargetMode="External"/><Relationship Id="rId7" Type="http://schemas.openxmlformats.org/officeDocument/2006/relationships/hyperlink" Target="http://klibs1.kj.yamagata-u.ac.jp/mylimedio/search/search.do?target=local&amp;lang=ja&amp;keyword=%e6%96%b0%e6%97%a5%e6%9c%ac%e5%8f%a4%e5%85%b8%e6%96%87%e5%ad%a6%e5%a4%a7%e7%b3%bb" TargetMode="External"/><Relationship Id="rId2" Type="http://schemas.openxmlformats.org/officeDocument/2006/relationships/hyperlink" Target="http://klibs1.kj.yamagata-u.ac.jp/mylimedio/search/search.do?target=local&amp;lang=ja&amp;keyword=%e6%96%b0%e7%b7%a8%e6%97%a5%e6%9c%ac%e5%8f%a4%e5%85%b8%e6%96%87%e5%ad%a6%e5%85%a8%e9%9b%86" TargetMode="External"/><Relationship Id="rId1" Type="http://schemas.openxmlformats.org/officeDocument/2006/relationships/hyperlink" Target="http://klibs1.kj.yamagata-u.ac.jp/mylimedio/search/search.do?target=local&amp;lang=ja&amp;keyword=%e6%96%b0%e7%b7%a8%e6%97%a5%e6%9c%ac%e5%8f%a4%e5%85%b8%e6%96%87%e5%ad%a6%e5%85%a8%e9%9b%86" TargetMode="External"/><Relationship Id="rId6" Type="http://schemas.openxmlformats.org/officeDocument/2006/relationships/hyperlink" Target="http://klibs1.kj.yamagata-u.ac.jp/mylimedio/search/search.do?target=local&amp;lang=ja&amp;keyword=%e6%96%b0%e6%97%a5%e6%9c%ac%e5%8f%a4%e5%85%b8%e6%96%87%e5%ad%a6%e5%a4%a7%e7%b3%bb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klibs1.kj.yamagata-u.ac.jp/mylimedio/search/search.do?target=local&amp;lang=ja&amp;keyword=%e6%96%b0%e6%97%a5%e6%9c%ac%e5%8f%a4%e5%85%b8%e6%96%87%e5%ad%a6%e5%a4%a7%e7%b3%bb" TargetMode="External"/><Relationship Id="rId10" Type="http://schemas.openxmlformats.org/officeDocument/2006/relationships/hyperlink" Target="http://klibs1.kj.yamagata-u.ac.jp/mylimedio/search/search.do?target=local&amp;lang=ja&amp;keyword=%e3%81%bf%e3%82%93%e3%81%aa%e3%81%ae%e6%97%a5%e6%9c%ac%e8%aa%9e" TargetMode="External"/><Relationship Id="rId4" Type="http://schemas.openxmlformats.org/officeDocument/2006/relationships/hyperlink" Target="http://klibs1.kj.yamagata-u.ac.jp/mylimedio/search/search.do?target=local&amp;lang=ja&amp;keyword=%e5%8b%95%e7%89%a9%e7%b3%bb%e7%b5%b1%e5%88%86%e9%a1%9e%e5%ad%a6" TargetMode="External"/><Relationship Id="rId9" Type="http://schemas.openxmlformats.org/officeDocument/2006/relationships/hyperlink" Target="http://klibs1.kj.yamagata-u.ac.jp/mylimedio/search/search.do?target=local&amp;lang=ja&amp;keyword=%e3%81%bf%e3%82%93%e3%81%aa%e3%81%ae%e6%97%a5%e6%9c%ac%e8%aa%9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2"/>
  <sheetViews>
    <sheetView tabSelected="1" zoomScale="95" zoomScaleNormal="95" workbookViewId="0">
      <selection activeCell="A8" sqref="A8"/>
    </sheetView>
  </sheetViews>
  <sheetFormatPr defaultRowHeight="28.5" customHeight="1" x14ac:dyDescent="0.15"/>
  <cols>
    <col min="1" max="1" width="6.125" style="2" bestFit="1" customWidth="1"/>
    <col min="2" max="2" width="9" style="2"/>
    <col min="3" max="3" width="23.5" style="3" customWidth="1"/>
    <col min="4" max="4" width="24.375" style="3" customWidth="1"/>
    <col min="5" max="5" width="32.75" style="3" customWidth="1"/>
    <col min="6" max="6" width="9" style="2"/>
    <col min="7" max="7" width="7.375" style="2" bestFit="1" customWidth="1"/>
    <col min="8" max="8" width="9" style="2" hidden="1" customWidth="1"/>
    <col min="9" max="9" width="9" style="23" hidden="1" customWidth="1"/>
    <col min="10" max="10" width="9" style="2" hidden="1" customWidth="1"/>
    <col min="11" max="11" width="13.875" style="2" bestFit="1" customWidth="1"/>
    <col min="12" max="16384" width="9" style="2"/>
  </cols>
  <sheetData>
    <row r="1" spans="1:30" ht="13.5" x14ac:dyDescent="0.15">
      <c r="F1" s="3"/>
    </row>
    <row r="2" spans="1:30" ht="13.5" x14ac:dyDescent="0.15">
      <c r="C2" s="4" t="s">
        <v>376</v>
      </c>
      <c r="F2" s="3"/>
    </row>
    <row r="3" spans="1:30" ht="14.25" x14ac:dyDescent="0.15">
      <c r="C3" s="5" t="s">
        <v>377</v>
      </c>
      <c r="F3" s="3"/>
      <c r="J3" s="6"/>
    </row>
    <row r="4" spans="1:30" ht="14.25" x14ac:dyDescent="0.15">
      <c r="F4" s="3"/>
      <c r="I4" s="24"/>
      <c r="J4" s="6"/>
    </row>
    <row r="5" spans="1:30" s="8" customFormat="1" ht="13.5" x14ac:dyDescent="0.15">
      <c r="A5" s="28" t="s">
        <v>1135</v>
      </c>
      <c r="B5" s="1" t="s">
        <v>378</v>
      </c>
      <c r="C5" s="7" t="s">
        <v>379</v>
      </c>
      <c r="D5" s="7" t="s">
        <v>380</v>
      </c>
      <c r="E5" s="7" t="s">
        <v>381</v>
      </c>
      <c r="F5" s="29" t="s">
        <v>382</v>
      </c>
      <c r="G5" s="28" t="s">
        <v>383</v>
      </c>
      <c r="H5" s="28" t="s">
        <v>385</v>
      </c>
      <c r="I5" s="30" t="s">
        <v>386</v>
      </c>
      <c r="J5" s="28" t="s">
        <v>384</v>
      </c>
      <c r="K5" s="31" t="s">
        <v>1060</v>
      </c>
      <c r="L5" s="9"/>
      <c r="M5" s="9"/>
      <c r="N5" s="9"/>
      <c r="O5" s="9"/>
      <c r="P5" s="9"/>
    </row>
    <row r="6" spans="1:30" ht="40.5" x14ac:dyDescent="0.15">
      <c r="A6" s="2">
        <v>1</v>
      </c>
      <c r="B6" s="13" t="s">
        <v>0</v>
      </c>
      <c r="C6" s="14" t="s">
        <v>709</v>
      </c>
      <c r="D6" s="14" t="s">
        <v>723</v>
      </c>
      <c r="E6" s="14" t="s">
        <v>775</v>
      </c>
      <c r="F6" s="13" t="s">
        <v>76</v>
      </c>
      <c r="G6" s="2" t="s">
        <v>1058</v>
      </c>
      <c r="H6" s="13"/>
      <c r="I6" s="13">
        <v>750242</v>
      </c>
      <c r="J6"/>
      <c r="K6" s="20" t="str">
        <f t="shared" ref="K6:K37" si="0">HYPERLINK("http://klibs1.kj.yamagata-u.ac.jp/mylimedio/search/search.do?keyword=%23ID%3D"&amp;I6,"OPAC")</f>
        <v>OPAC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40.5" x14ac:dyDescent="0.15">
      <c r="A7" s="2">
        <v>2</v>
      </c>
      <c r="B7" s="13" t="s">
        <v>1134</v>
      </c>
      <c r="C7" s="14" t="s">
        <v>741</v>
      </c>
      <c r="D7" s="14" t="s">
        <v>743</v>
      </c>
      <c r="E7" s="14" t="s">
        <v>744</v>
      </c>
      <c r="F7" s="13" t="s">
        <v>76</v>
      </c>
      <c r="G7" s="2" t="s">
        <v>1058</v>
      </c>
      <c r="H7" s="13"/>
      <c r="I7" s="13">
        <v>848561</v>
      </c>
      <c r="J7"/>
      <c r="K7" s="20" t="str">
        <f t="shared" si="0"/>
        <v>OPAC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40.5" x14ac:dyDescent="0.15">
      <c r="A8" s="2">
        <v>3</v>
      </c>
      <c r="B8" s="13" t="s">
        <v>0</v>
      </c>
      <c r="C8" s="14" t="s">
        <v>709</v>
      </c>
      <c r="D8" s="14" t="s">
        <v>710</v>
      </c>
      <c r="E8" s="14" t="s">
        <v>711</v>
      </c>
      <c r="F8" s="13" t="s">
        <v>76</v>
      </c>
      <c r="G8" s="2" t="s">
        <v>1068</v>
      </c>
      <c r="H8" s="13"/>
      <c r="I8" s="26">
        <v>869018</v>
      </c>
      <c r="J8"/>
      <c r="K8" s="12" t="str">
        <f t="shared" si="0"/>
        <v>OPAC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40.5" x14ac:dyDescent="0.15">
      <c r="A9" s="2">
        <v>4</v>
      </c>
      <c r="B9" s="13" t="s">
        <v>0</v>
      </c>
      <c r="C9" s="14" t="s">
        <v>709</v>
      </c>
      <c r="D9" s="14" t="s">
        <v>714</v>
      </c>
      <c r="E9" s="14" t="s">
        <v>715</v>
      </c>
      <c r="F9" s="13" t="s">
        <v>76</v>
      </c>
      <c r="G9" s="2" t="s">
        <v>1058</v>
      </c>
      <c r="H9" s="13"/>
      <c r="I9" s="13">
        <v>834425</v>
      </c>
      <c r="J9"/>
      <c r="K9" s="20" t="str">
        <f t="shared" si="0"/>
        <v>OPAC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3.5" x14ac:dyDescent="0.15">
      <c r="A10" s="2">
        <v>5</v>
      </c>
      <c r="B10" s="15" t="s">
        <v>0</v>
      </c>
      <c r="C10" s="16" t="s">
        <v>709</v>
      </c>
      <c r="D10" s="16" t="s">
        <v>778</v>
      </c>
      <c r="E10" s="16" t="s">
        <v>779</v>
      </c>
      <c r="F10" s="15" t="s">
        <v>76</v>
      </c>
      <c r="G10" s="2" t="s">
        <v>1058</v>
      </c>
      <c r="H10" s="15"/>
      <c r="I10" s="15">
        <v>834711</v>
      </c>
      <c r="J10" s="17"/>
      <c r="K10" s="20" t="str">
        <f t="shared" si="0"/>
        <v>OPAC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40.5" x14ac:dyDescent="0.15">
      <c r="A11" s="2">
        <v>6</v>
      </c>
      <c r="B11" s="13" t="s">
        <v>0</v>
      </c>
      <c r="C11" s="14" t="s">
        <v>709</v>
      </c>
      <c r="D11" s="14" t="s">
        <v>712</v>
      </c>
      <c r="E11" s="14" t="s">
        <v>732</v>
      </c>
      <c r="F11" s="13" t="s">
        <v>76</v>
      </c>
      <c r="G11" s="2" t="s">
        <v>1058</v>
      </c>
      <c r="H11" s="13"/>
      <c r="I11" s="13">
        <v>834425</v>
      </c>
      <c r="J11"/>
      <c r="K11" s="20" t="str">
        <f t="shared" si="0"/>
        <v>OPAC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27" x14ac:dyDescent="0.15">
      <c r="A12" s="2">
        <v>7</v>
      </c>
      <c r="B12" s="13" t="s">
        <v>0</v>
      </c>
      <c r="C12" s="14" t="s">
        <v>844</v>
      </c>
      <c r="D12" s="14" t="s">
        <v>805</v>
      </c>
      <c r="E12" s="14" t="s">
        <v>806</v>
      </c>
      <c r="F12" s="13" t="s">
        <v>76</v>
      </c>
      <c r="G12" s="2" t="s">
        <v>1058</v>
      </c>
      <c r="H12" s="13"/>
      <c r="I12" s="13">
        <v>738689</v>
      </c>
      <c r="J12"/>
      <c r="K12" s="20" t="str">
        <f t="shared" si="0"/>
        <v>OPAC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27" x14ac:dyDescent="0.15">
      <c r="A13" s="2">
        <v>8</v>
      </c>
      <c r="B13" s="13" t="s">
        <v>0</v>
      </c>
      <c r="C13" s="14" t="s">
        <v>844</v>
      </c>
      <c r="D13" s="14" t="s">
        <v>805</v>
      </c>
      <c r="E13" s="14" t="s">
        <v>845</v>
      </c>
      <c r="F13" s="13" t="s">
        <v>76</v>
      </c>
      <c r="G13" s="2" t="s">
        <v>1058</v>
      </c>
      <c r="H13" s="13"/>
      <c r="I13" s="13">
        <v>854562</v>
      </c>
      <c r="J13"/>
      <c r="K13" s="20" t="str">
        <f t="shared" si="0"/>
        <v>OPAC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27" x14ac:dyDescent="0.15">
      <c r="A14" s="2">
        <v>9</v>
      </c>
      <c r="B14" s="13" t="s">
        <v>0</v>
      </c>
      <c r="C14" s="14" t="s">
        <v>837</v>
      </c>
      <c r="D14" s="14" t="s">
        <v>805</v>
      </c>
      <c r="E14" s="14" t="s">
        <v>806</v>
      </c>
      <c r="F14" s="13" t="s">
        <v>76</v>
      </c>
      <c r="G14" s="2" t="s">
        <v>1058</v>
      </c>
      <c r="H14" s="13"/>
      <c r="I14" s="13">
        <v>738689</v>
      </c>
      <c r="J14"/>
      <c r="K14" s="20" t="str">
        <f t="shared" si="0"/>
        <v>OPAC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27" x14ac:dyDescent="0.15">
      <c r="A15" s="2">
        <v>10</v>
      </c>
      <c r="B15" s="13" t="s">
        <v>0</v>
      </c>
      <c r="C15" s="14" t="s">
        <v>837</v>
      </c>
      <c r="D15" s="14" t="s">
        <v>805</v>
      </c>
      <c r="E15" s="14" t="s">
        <v>807</v>
      </c>
      <c r="F15" s="13" t="s">
        <v>76</v>
      </c>
      <c r="G15" s="2" t="s">
        <v>1058</v>
      </c>
      <c r="H15" s="13"/>
      <c r="I15" s="13">
        <v>854562</v>
      </c>
      <c r="J15"/>
      <c r="K15" s="20" t="str">
        <f t="shared" si="0"/>
        <v>OPAC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27" x14ac:dyDescent="0.15">
      <c r="A16" s="2">
        <v>11</v>
      </c>
      <c r="B16" s="13" t="s">
        <v>0</v>
      </c>
      <c r="C16" s="14" t="s">
        <v>833</v>
      </c>
      <c r="D16" s="14" t="s">
        <v>805</v>
      </c>
      <c r="E16" s="14" t="s">
        <v>845</v>
      </c>
      <c r="F16" s="13" t="s">
        <v>76</v>
      </c>
      <c r="G16" s="2" t="s">
        <v>1058</v>
      </c>
      <c r="H16" s="13"/>
      <c r="I16" s="13">
        <v>854562</v>
      </c>
      <c r="J16"/>
      <c r="K16" s="20" t="str">
        <f t="shared" si="0"/>
        <v>OPAC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27" x14ac:dyDescent="0.15">
      <c r="A17" s="2">
        <v>12</v>
      </c>
      <c r="B17" s="13" t="s">
        <v>0</v>
      </c>
      <c r="C17" s="14" t="s">
        <v>709</v>
      </c>
      <c r="D17" s="14" t="s">
        <v>776</v>
      </c>
      <c r="E17" s="14" t="s">
        <v>777</v>
      </c>
      <c r="F17" s="13" t="s">
        <v>76</v>
      </c>
      <c r="G17" s="2" t="s">
        <v>1058</v>
      </c>
      <c r="H17" s="13"/>
      <c r="I17" s="13">
        <v>834425</v>
      </c>
      <c r="J17"/>
      <c r="K17" s="20" t="str">
        <f t="shared" si="0"/>
        <v>OPAC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3.5" x14ac:dyDescent="0.15">
      <c r="A18" s="2">
        <v>13</v>
      </c>
      <c r="B18" s="2" t="s">
        <v>0</v>
      </c>
      <c r="C18" s="3" t="s">
        <v>219</v>
      </c>
      <c r="D18" s="3" t="s">
        <v>220</v>
      </c>
      <c r="E18" s="3" t="s">
        <v>507</v>
      </c>
      <c r="F18" s="2" t="s">
        <v>76</v>
      </c>
      <c r="G18" s="2" t="s">
        <v>1058</v>
      </c>
      <c r="I18" s="2">
        <v>713329</v>
      </c>
      <c r="K18" s="20" t="str">
        <f t="shared" si="0"/>
        <v>OPAC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54" x14ac:dyDescent="0.15">
      <c r="A19" s="2">
        <v>14</v>
      </c>
      <c r="B19" s="13" t="s">
        <v>0</v>
      </c>
      <c r="C19" s="14" t="s">
        <v>709</v>
      </c>
      <c r="D19" s="14" t="s">
        <v>727</v>
      </c>
      <c r="E19" s="14" t="s">
        <v>783</v>
      </c>
      <c r="F19" s="13" t="s">
        <v>76</v>
      </c>
      <c r="G19" s="2" t="s">
        <v>1058</v>
      </c>
      <c r="H19" s="13"/>
      <c r="I19" s="13">
        <v>862467</v>
      </c>
      <c r="J19"/>
      <c r="K19" s="20" t="str">
        <f t="shared" si="0"/>
        <v>OPAC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40.5" x14ac:dyDescent="0.15">
      <c r="A20" s="2">
        <v>15</v>
      </c>
      <c r="B20" s="13" t="s">
        <v>0</v>
      </c>
      <c r="C20" s="14" t="s">
        <v>741</v>
      </c>
      <c r="D20" s="14" t="s">
        <v>727</v>
      </c>
      <c r="E20" s="14" t="s">
        <v>793</v>
      </c>
      <c r="F20" s="13" t="s">
        <v>76</v>
      </c>
      <c r="G20" s="2" t="s">
        <v>1058</v>
      </c>
      <c r="H20" s="13"/>
      <c r="I20" s="13">
        <v>862454</v>
      </c>
      <c r="J20"/>
      <c r="K20" s="20" t="str">
        <f t="shared" si="0"/>
        <v>OPAC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40.5" x14ac:dyDescent="0.15">
      <c r="A21" s="2">
        <v>16</v>
      </c>
      <c r="B21" s="2" t="s">
        <v>0</v>
      </c>
      <c r="C21" s="3" t="s">
        <v>285</v>
      </c>
      <c r="D21" s="3" t="s">
        <v>286</v>
      </c>
      <c r="E21" s="3" t="s">
        <v>366</v>
      </c>
      <c r="F21" s="2" t="s">
        <v>76</v>
      </c>
      <c r="G21" s="2" t="s">
        <v>1058</v>
      </c>
      <c r="I21" s="2">
        <v>759769</v>
      </c>
      <c r="K21" s="20" t="str">
        <f t="shared" si="0"/>
        <v>OPAC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40.5" x14ac:dyDescent="0.15">
      <c r="A22" s="2">
        <v>17</v>
      </c>
      <c r="B22" s="13" t="s">
        <v>0</v>
      </c>
      <c r="C22" s="14" t="s">
        <v>945</v>
      </c>
      <c r="D22" s="14" t="s">
        <v>946</v>
      </c>
      <c r="E22" s="14" t="s">
        <v>947</v>
      </c>
      <c r="F22" s="13" t="s">
        <v>76</v>
      </c>
      <c r="G22" s="2" t="s">
        <v>1058</v>
      </c>
      <c r="H22" s="13"/>
      <c r="I22" s="13">
        <v>757843</v>
      </c>
      <c r="J22"/>
      <c r="K22" s="20" t="str">
        <f t="shared" si="0"/>
        <v>OPAC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27" x14ac:dyDescent="0.15">
      <c r="A23" s="2">
        <v>18</v>
      </c>
      <c r="B23" s="13" t="s">
        <v>0</v>
      </c>
      <c r="C23" s="14" t="s">
        <v>942</v>
      </c>
      <c r="D23" s="14" t="s">
        <v>935</v>
      </c>
      <c r="E23" s="14" t="s">
        <v>943</v>
      </c>
      <c r="F23" s="13" t="s">
        <v>76</v>
      </c>
      <c r="G23" s="2" t="s">
        <v>1058</v>
      </c>
      <c r="H23" s="13"/>
      <c r="I23" s="13">
        <v>795236</v>
      </c>
      <c r="J23"/>
      <c r="K23" s="20" t="str">
        <f t="shared" si="0"/>
        <v>OPAC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27" x14ac:dyDescent="0.15">
      <c r="A24" s="2">
        <v>19</v>
      </c>
      <c r="B24" s="13" t="s">
        <v>0</v>
      </c>
      <c r="C24" s="14" t="s">
        <v>942</v>
      </c>
      <c r="D24" s="14" t="s">
        <v>935</v>
      </c>
      <c r="E24" s="14" t="s">
        <v>944</v>
      </c>
      <c r="F24" s="13" t="s">
        <v>76</v>
      </c>
      <c r="G24" s="2" t="s">
        <v>1058</v>
      </c>
      <c r="H24" s="13"/>
      <c r="I24" s="13">
        <v>854869</v>
      </c>
      <c r="J24"/>
      <c r="K24" s="20" t="str">
        <f t="shared" si="0"/>
        <v>OPAC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27" x14ac:dyDescent="0.15">
      <c r="A25" s="2">
        <v>20</v>
      </c>
      <c r="B25" s="13" t="s">
        <v>0</v>
      </c>
      <c r="C25" s="14" t="s">
        <v>1048</v>
      </c>
      <c r="D25" s="14" t="s">
        <v>1046</v>
      </c>
      <c r="E25" s="14" t="s">
        <v>1047</v>
      </c>
      <c r="F25" s="13" t="s">
        <v>76</v>
      </c>
      <c r="G25" s="2" t="s">
        <v>1058</v>
      </c>
      <c r="H25" s="13"/>
      <c r="I25" s="13">
        <v>348686</v>
      </c>
      <c r="J25"/>
      <c r="K25" s="20" t="str">
        <f t="shared" si="0"/>
        <v>OPAC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27" x14ac:dyDescent="0.15">
      <c r="A26" s="2">
        <v>21</v>
      </c>
      <c r="B26" s="13" t="s">
        <v>0</v>
      </c>
      <c r="C26" s="14" t="s">
        <v>835</v>
      </c>
      <c r="D26" s="14" t="s">
        <v>816</v>
      </c>
      <c r="E26" s="14" t="s">
        <v>843</v>
      </c>
      <c r="F26" s="13" t="s">
        <v>76</v>
      </c>
      <c r="G26" s="2" t="s">
        <v>1058</v>
      </c>
      <c r="H26" s="13"/>
      <c r="I26" s="13">
        <v>862563</v>
      </c>
      <c r="J26"/>
      <c r="K26" s="20" t="str">
        <f t="shared" si="0"/>
        <v>OPAC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27" x14ac:dyDescent="0.15">
      <c r="A27" s="2">
        <v>22</v>
      </c>
      <c r="B27" s="13" t="s">
        <v>0</v>
      </c>
      <c r="C27" s="14" t="s">
        <v>837</v>
      </c>
      <c r="D27" s="14" t="s">
        <v>816</v>
      </c>
      <c r="E27" s="14" t="s">
        <v>1111</v>
      </c>
      <c r="F27" s="13" t="s">
        <v>76</v>
      </c>
      <c r="G27" s="2" t="s">
        <v>1068</v>
      </c>
      <c r="H27" s="13"/>
      <c r="I27" s="26">
        <v>869021</v>
      </c>
      <c r="J27"/>
      <c r="K27" s="12" t="str">
        <f t="shared" si="0"/>
        <v>OPAC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27" x14ac:dyDescent="0.15">
      <c r="A28" s="2">
        <v>23</v>
      </c>
      <c r="B28" s="2" t="s">
        <v>0</v>
      </c>
      <c r="C28" s="3" t="s">
        <v>131</v>
      </c>
      <c r="D28" s="3" t="s">
        <v>132</v>
      </c>
      <c r="E28" s="3" t="s">
        <v>425</v>
      </c>
      <c r="F28" s="2" t="s">
        <v>76</v>
      </c>
      <c r="G28" s="2" t="s">
        <v>1058</v>
      </c>
      <c r="I28" s="2">
        <v>337707</v>
      </c>
      <c r="K28" s="20" t="str">
        <f t="shared" si="0"/>
        <v>OPAC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27" x14ac:dyDescent="0.15">
      <c r="A29" s="2">
        <v>24</v>
      </c>
      <c r="B29" s="2" t="s">
        <v>0</v>
      </c>
      <c r="C29" s="3" t="s">
        <v>131</v>
      </c>
      <c r="D29" s="3" t="s">
        <v>132</v>
      </c>
      <c r="E29" s="3" t="s">
        <v>426</v>
      </c>
      <c r="F29" s="2" t="s">
        <v>76</v>
      </c>
      <c r="G29" s="2" t="s">
        <v>1058</v>
      </c>
      <c r="I29" s="2">
        <v>335939</v>
      </c>
      <c r="K29" s="20" t="str">
        <f t="shared" si="0"/>
        <v>OPAC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27" x14ac:dyDescent="0.15">
      <c r="A30" s="2">
        <v>25</v>
      </c>
      <c r="B30" s="2" t="s">
        <v>0</v>
      </c>
      <c r="C30" s="3" t="s">
        <v>131</v>
      </c>
      <c r="D30" s="3" t="s">
        <v>132</v>
      </c>
      <c r="E30" s="3" t="s">
        <v>427</v>
      </c>
      <c r="F30" s="2" t="s">
        <v>76</v>
      </c>
      <c r="G30" s="2" t="s">
        <v>1058</v>
      </c>
      <c r="I30" s="2">
        <v>395821</v>
      </c>
      <c r="K30" s="20" t="str">
        <f t="shared" si="0"/>
        <v>OPAC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27" x14ac:dyDescent="0.15">
      <c r="A31" s="2">
        <v>26</v>
      </c>
      <c r="B31" s="2" t="s">
        <v>0</v>
      </c>
      <c r="C31" s="3" t="s">
        <v>131</v>
      </c>
      <c r="D31" s="3" t="s">
        <v>132</v>
      </c>
      <c r="E31" s="3" t="s">
        <v>428</v>
      </c>
      <c r="F31" s="2" t="s">
        <v>76</v>
      </c>
      <c r="G31" s="2" t="s">
        <v>1058</v>
      </c>
      <c r="I31" s="2">
        <v>395820</v>
      </c>
      <c r="K31" s="20" t="str">
        <f t="shared" si="0"/>
        <v>OPAC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27" x14ac:dyDescent="0.15">
      <c r="A32" s="2">
        <v>27</v>
      </c>
      <c r="B32" s="2" t="s">
        <v>0</v>
      </c>
      <c r="C32" s="3" t="s">
        <v>131</v>
      </c>
      <c r="D32" s="3" t="s">
        <v>132</v>
      </c>
      <c r="E32" s="3" t="s">
        <v>429</v>
      </c>
      <c r="F32" s="2" t="s">
        <v>76</v>
      </c>
      <c r="G32" s="2" t="s">
        <v>1058</v>
      </c>
      <c r="I32" s="2">
        <v>395698</v>
      </c>
      <c r="K32" s="20" t="str">
        <f t="shared" si="0"/>
        <v>OPAC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40.5" x14ac:dyDescent="0.15">
      <c r="A33" s="2">
        <v>28</v>
      </c>
      <c r="B33" s="2" t="s">
        <v>0</v>
      </c>
      <c r="C33" s="3" t="s">
        <v>131</v>
      </c>
      <c r="D33" s="3" t="s">
        <v>132</v>
      </c>
      <c r="E33" s="3" t="s">
        <v>438</v>
      </c>
      <c r="F33" s="2" t="s">
        <v>76</v>
      </c>
      <c r="G33" s="2" t="s">
        <v>1058</v>
      </c>
      <c r="I33" s="2">
        <v>748201</v>
      </c>
      <c r="K33" s="20" t="str">
        <f t="shared" si="0"/>
        <v>OPAC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40.5" x14ac:dyDescent="0.15">
      <c r="A34" s="2">
        <v>29</v>
      </c>
      <c r="B34" s="2" t="s">
        <v>0</v>
      </c>
      <c r="C34" s="3" t="s">
        <v>131</v>
      </c>
      <c r="D34" s="3" t="s">
        <v>132</v>
      </c>
      <c r="E34" s="3" t="s">
        <v>439</v>
      </c>
      <c r="F34" s="2" t="s">
        <v>76</v>
      </c>
      <c r="G34" s="2" t="s">
        <v>1058</v>
      </c>
      <c r="I34" s="2">
        <v>844890</v>
      </c>
      <c r="K34" s="20" t="str">
        <f t="shared" si="0"/>
        <v>OPAC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40.5" x14ac:dyDescent="0.15">
      <c r="A35" s="2">
        <v>30</v>
      </c>
      <c r="B35" s="2" t="s">
        <v>0</v>
      </c>
      <c r="C35" s="3" t="s">
        <v>282</v>
      </c>
      <c r="D35" s="3" t="s">
        <v>132</v>
      </c>
      <c r="E35" s="3" t="s">
        <v>438</v>
      </c>
      <c r="F35" s="2" t="s">
        <v>76</v>
      </c>
      <c r="G35" s="2" t="s">
        <v>1058</v>
      </c>
      <c r="I35" s="2">
        <v>748201</v>
      </c>
      <c r="K35" s="20" t="str">
        <f t="shared" si="0"/>
        <v>OPAC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40.5" x14ac:dyDescent="0.15">
      <c r="A36" s="2">
        <v>31</v>
      </c>
      <c r="B36" s="2" t="s">
        <v>0</v>
      </c>
      <c r="C36" s="3" t="s">
        <v>282</v>
      </c>
      <c r="D36" s="3" t="s">
        <v>132</v>
      </c>
      <c r="E36" s="3" t="s">
        <v>441</v>
      </c>
      <c r="F36" s="2" t="s">
        <v>76</v>
      </c>
      <c r="G36" s="2" t="s">
        <v>1058</v>
      </c>
      <c r="I36" s="2">
        <v>844890</v>
      </c>
      <c r="K36" s="20" t="str">
        <f t="shared" si="0"/>
        <v>OPAC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27" x14ac:dyDescent="0.15">
      <c r="A37" s="2">
        <v>32</v>
      </c>
      <c r="B37" s="2" t="s">
        <v>0</v>
      </c>
      <c r="C37" s="3" t="s">
        <v>282</v>
      </c>
      <c r="D37" s="3" t="s">
        <v>132</v>
      </c>
      <c r="E37" s="3" t="s">
        <v>453</v>
      </c>
      <c r="F37" s="2" t="s">
        <v>76</v>
      </c>
      <c r="G37" s="2" t="s">
        <v>1058</v>
      </c>
      <c r="I37" s="2">
        <v>750389</v>
      </c>
      <c r="K37" s="20" t="str">
        <f t="shared" si="0"/>
        <v>OPAC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40.5" x14ac:dyDescent="0.15">
      <c r="A38" s="2">
        <v>33</v>
      </c>
      <c r="B38" s="13" t="s">
        <v>0</v>
      </c>
      <c r="C38" s="14" t="s">
        <v>654</v>
      </c>
      <c r="D38" s="14" t="s">
        <v>655</v>
      </c>
      <c r="E38" s="14" t="s">
        <v>656</v>
      </c>
      <c r="F38" s="13" t="s">
        <v>76</v>
      </c>
      <c r="G38" s="2" t="s">
        <v>1058</v>
      </c>
      <c r="H38" s="13"/>
      <c r="I38" s="13">
        <v>848410</v>
      </c>
      <c r="J38"/>
      <c r="K38" s="20" t="str">
        <f t="shared" ref="K38:K69" si="1">HYPERLINK("http://klibs1.kj.yamagata-u.ac.jp/mylimedio/search/search.do?keyword=%23ID%3D"&amp;I38,"OPAC")</f>
        <v>OPAC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27" x14ac:dyDescent="0.15">
      <c r="A39" s="2">
        <v>34</v>
      </c>
      <c r="B39" s="13" t="s">
        <v>0</v>
      </c>
      <c r="C39" s="14" t="s">
        <v>839</v>
      </c>
      <c r="D39" s="14" t="s">
        <v>840</v>
      </c>
      <c r="E39" s="14" t="s">
        <v>824</v>
      </c>
      <c r="F39" s="13" t="s">
        <v>76</v>
      </c>
      <c r="G39" s="2" t="s">
        <v>1068</v>
      </c>
      <c r="H39" s="13"/>
      <c r="I39" s="26">
        <v>868965</v>
      </c>
      <c r="J39"/>
      <c r="K39" s="12" t="str">
        <f t="shared" si="1"/>
        <v>OPAC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27" x14ac:dyDescent="0.15">
      <c r="A40" s="2">
        <v>35</v>
      </c>
      <c r="B40" s="13" t="s">
        <v>0</v>
      </c>
      <c r="C40" s="14" t="s">
        <v>918</v>
      </c>
      <c r="D40" s="14" t="s">
        <v>920</v>
      </c>
      <c r="E40" s="14" t="s">
        <v>914</v>
      </c>
      <c r="F40" s="13" t="s">
        <v>76</v>
      </c>
      <c r="G40" s="2" t="s">
        <v>1058</v>
      </c>
      <c r="H40" s="13"/>
      <c r="I40" s="13">
        <v>795563</v>
      </c>
      <c r="J40"/>
      <c r="K40" s="20" t="str">
        <f t="shared" si="1"/>
        <v>OPAC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27" x14ac:dyDescent="0.15">
      <c r="A41" s="2">
        <v>36</v>
      </c>
      <c r="B41" s="13" t="s">
        <v>0</v>
      </c>
      <c r="C41" s="14" t="s">
        <v>918</v>
      </c>
      <c r="D41" s="14" t="s">
        <v>923</v>
      </c>
      <c r="E41" s="14" t="s">
        <v>914</v>
      </c>
      <c r="F41" s="13" t="s">
        <v>76</v>
      </c>
      <c r="G41" s="2" t="s">
        <v>1058</v>
      </c>
      <c r="H41" s="13"/>
      <c r="I41" s="13">
        <v>795563</v>
      </c>
      <c r="J41"/>
      <c r="K41" s="20" t="str">
        <f t="shared" si="1"/>
        <v>OPAC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27" x14ac:dyDescent="0.15">
      <c r="A42" s="2">
        <v>37</v>
      </c>
      <c r="B42" s="15" t="s">
        <v>0</v>
      </c>
      <c r="C42" s="16" t="s">
        <v>871</v>
      </c>
      <c r="D42" s="16" t="s">
        <v>39</v>
      </c>
      <c r="E42" s="16" t="s">
        <v>872</v>
      </c>
      <c r="F42" s="15" t="s">
        <v>76</v>
      </c>
      <c r="G42" s="2" t="s">
        <v>1068</v>
      </c>
      <c r="H42" s="15"/>
      <c r="I42" s="27">
        <v>868966</v>
      </c>
      <c r="J42" s="17"/>
      <c r="K42" s="12" t="str">
        <f t="shared" si="1"/>
        <v>OPAC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27" x14ac:dyDescent="0.15">
      <c r="A43" s="2">
        <v>38</v>
      </c>
      <c r="B43" s="13" t="s">
        <v>0</v>
      </c>
      <c r="C43" s="14" t="s">
        <v>871</v>
      </c>
      <c r="D43" s="14" t="s">
        <v>39</v>
      </c>
      <c r="E43" s="14" t="s">
        <v>866</v>
      </c>
      <c r="F43" s="13" t="s">
        <v>76</v>
      </c>
      <c r="G43" s="2" t="s">
        <v>1058</v>
      </c>
      <c r="H43" s="13"/>
      <c r="I43" s="13">
        <v>778949</v>
      </c>
      <c r="J43"/>
      <c r="K43" s="20" t="str">
        <f t="shared" si="1"/>
        <v>OPAC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27" x14ac:dyDescent="0.15">
      <c r="A44" s="2">
        <v>39</v>
      </c>
      <c r="B44" s="13" t="s">
        <v>0</v>
      </c>
      <c r="C44" s="14" t="s">
        <v>871</v>
      </c>
      <c r="D44" s="14" t="s">
        <v>39</v>
      </c>
      <c r="E44" s="14" t="s">
        <v>867</v>
      </c>
      <c r="F44" s="13" t="s">
        <v>76</v>
      </c>
      <c r="G44" s="2" t="s">
        <v>1058</v>
      </c>
      <c r="H44" s="13"/>
      <c r="I44" s="13">
        <v>801899</v>
      </c>
      <c r="J44"/>
      <c r="K44" s="20" t="str">
        <f t="shared" si="1"/>
        <v>OPAC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27" x14ac:dyDescent="0.15">
      <c r="A45" s="2">
        <v>40</v>
      </c>
      <c r="B45" s="13" t="s">
        <v>0</v>
      </c>
      <c r="C45" s="14" t="s">
        <v>871</v>
      </c>
      <c r="D45" s="14" t="s">
        <v>39</v>
      </c>
      <c r="E45" s="14" t="s">
        <v>873</v>
      </c>
      <c r="F45" s="13" t="s">
        <v>76</v>
      </c>
      <c r="G45" s="2" t="s">
        <v>1058</v>
      </c>
      <c r="H45" s="13"/>
      <c r="I45" s="13">
        <v>835070</v>
      </c>
      <c r="J45"/>
      <c r="K45" s="20" t="str">
        <f t="shared" si="1"/>
        <v>OPAC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27" x14ac:dyDescent="0.15">
      <c r="A46" s="2">
        <v>41</v>
      </c>
      <c r="B46" s="13" t="s">
        <v>0</v>
      </c>
      <c r="C46" s="14" t="s">
        <v>871</v>
      </c>
      <c r="D46" s="14" t="s">
        <v>39</v>
      </c>
      <c r="E46" s="14" t="s">
        <v>874</v>
      </c>
      <c r="F46" s="13" t="s">
        <v>76</v>
      </c>
      <c r="G46" s="2" t="s">
        <v>1058</v>
      </c>
      <c r="H46" s="13"/>
      <c r="I46" s="13">
        <v>476320</v>
      </c>
      <c r="J46"/>
      <c r="K46" s="20" t="str">
        <f t="shared" si="1"/>
        <v>OPAC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27" x14ac:dyDescent="0.15">
      <c r="A47" s="2">
        <v>42</v>
      </c>
      <c r="B47" s="13" t="s">
        <v>0</v>
      </c>
      <c r="C47" s="14" t="s">
        <v>877</v>
      </c>
      <c r="D47" s="14" t="s">
        <v>39</v>
      </c>
      <c r="E47" s="14" t="s">
        <v>878</v>
      </c>
      <c r="F47" s="13" t="s">
        <v>76</v>
      </c>
      <c r="G47" s="2" t="s">
        <v>1058</v>
      </c>
      <c r="H47" s="13"/>
      <c r="I47" s="13">
        <v>796596</v>
      </c>
      <c r="J47"/>
      <c r="K47" s="20" t="str">
        <f t="shared" si="1"/>
        <v>OPAC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27" x14ac:dyDescent="0.15">
      <c r="A48" s="2">
        <v>43</v>
      </c>
      <c r="B48" s="13" t="s">
        <v>0</v>
      </c>
      <c r="C48" s="14" t="s">
        <v>877</v>
      </c>
      <c r="D48" s="14" t="s">
        <v>39</v>
      </c>
      <c r="E48" s="14" t="s">
        <v>879</v>
      </c>
      <c r="F48" s="13" t="s">
        <v>76</v>
      </c>
      <c r="G48" s="2" t="s">
        <v>1058</v>
      </c>
      <c r="H48" s="13"/>
      <c r="I48" s="13">
        <v>796595</v>
      </c>
      <c r="J48"/>
      <c r="K48" s="20" t="str">
        <f t="shared" si="1"/>
        <v>OPAC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27" x14ac:dyDescent="0.15">
      <c r="A49" s="2">
        <v>44</v>
      </c>
      <c r="B49" s="13" t="s">
        <v>0</v>
      </c>
      <c r="C49" s="14" t="s">
        <v>877</v>
      </c>
      <c r="D49" s="14" t="s">
        <v>39</v>
      </c>
      <c r="E49" s="14" t="s">
        <v>880</v>
      </c>
      <c r="F49" s="13" t="s">
        <v>76</v>
      </c>
      <c r="G49" s="2" t="s">
        <v>1058</v>
      </c>
      <c r="H49" s="13"/>
      <c r="I49" s="13">
        <v>796597</v>
      </c>
      <c r="J49"/>
      <c r="K49" s="20" t="str">
        <f t="shared" si="1"/>
        <v>OPAC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27" x14ac:dyDescent="0.15">
      <c r="A50" s="2">
        <v>45</v>
      </c>
      <c r="B50" s="13" t="s">
        <v>0</v>
      </c>
      <c r="C50" s="14" t="s">
        <v>877</v>
      </c>
      <c r="D50" s="14" t="s">
        <v>39</v>
      </c>
      <c r="E50" s="14" t="s">
        <v>881</v>
      </c>
      <c r="F50" s="13" t="s">
        <v>76</v>
      </c>
      <c r="G50" s="2" t="s">
        <v>1058</v>
      </c>
      <c r="H50" s="13"/>
      <c r="I50" s="13">
        <v>198879</v>
      </c>
      <c r="J50"/>
      <c r="K50" s="20" t="str">
        <f t="shared" si="1"/>
        <v>OPAC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40.5" x14ac:dyDescent="0.15">
      <c r="A51" s="2">
        <v>46</v>
      </c>
      <c r="B51" s="13" t="s">
        <v>0</v>
      </c>
      <c r="C51" s="14" t="s">
        <v>871</v>
      </c>
      <c r="D51" s="14" t="s">
        <v>858</v>
      </c>
      <c r="E51" s="14" t="s">
        <v>1107</v>
      </c>
      <c r="F51" s="13" t="s">
        <v>76</v>
      </c>
      <c r="G51" s="2" t="s">
        <v>1068</v>
      </c>
      <c r="H51" s="13"/>
      <c r="I51" s="26">
        <v>868967</v>
      </c>
      <c r="J51"/>
      <c r="K51" s="12" t="str">
        <f t="shared" si="1"/>
        <v>OPAC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27" x14ac:dyDescent="0.15">
      <c r="A52" s="2">
        <v>47</v>
      </c>
      <c r="B52" s="13" t="s">
        <v>0</v>
      </c>
      <c r="C52" s="14" t="s">
        <v>1048</v>
      </c>
      <c r="D52" s="14" t="s">
        <v>1049</v>
      </c>
      <c r="E52" s="14" t="s">
        <v>1050</v>
      </c>
      <c r="F52" s="13" t="s">
        <v>76</v>
      </c>
      <c r="G52" s="2" t="s">
        <v>1058</v>
      </c>
      <c r="H52" s="13"/>
      <c r="I52" s="13">
        <v>348686</v>
      </c>
      <c r="J52"/>
      <c r="K52" s="20" t="str">
        <f t="shared" si="1"/>
        <v>OPAC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27" x14ac:dyDescent="0.15">
      <c r="A53" s="2">
        <v>48</v>
      </c>
      <c r="B53" s="2" t="s">
        <v>0</v>
      </c>
      <c r="C53" s="3" t="s">
        <v>234</v>
      </c>
      <c r="D53" s="3" t="s">
        <v>235</v>
      </c>
      <c r="E53" s="3" t="s">
        <v>350</v>
      </c>
      <c r="F53" s="2" t="s">
        <v>76</v>
      </c>
      <c r="G53" s="2" t="s">
        <v>1058</v>
      </c>
      <c r="I53" s="2">
        <v>854563</v>
      </c>
      <c r="K53" s="20" t="str">
        <f t="shared" si="1"/>
        <v>OPAC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27" x14ac:dyDescent="0.15">
      <c r="A54" s="2">
        <v>49</v>
      </c>
      <c r="B54" s="2" t="s">
        <v>0</v>
      </c>
      <c r="C54" s="3" t="s">
        <v>124</v>
      </c>
      <c r="D54" s="3" t="s">
        <v>125</v>
      </c>
      <c r="E54" s="3" t="s">
        <v>126</v>
      </c>
      <c r="F54" s="2" t="s">
        <v>76</v>
      </c>
      <c r="G54" s="2" t="s">
        <v>1058</v>
      </c>
      <c r="I54" s="2">
        <v>660596</v>
      </c>
      <c r="K54" s="20" t="str">
        <f t="shared" si="1"/>
        <v>OPAC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27" x14ac:dyDescent="0.15">
      <c r="A55" s="2">
        <v>50</v>
      </c>
      <c r="B55" s="2" t="s">
        <v>0</v>
      </c>
      <c r="C55" s="3" t="s">
        <v>124</v>
      </c>
      <c r="D55" s="3" t="s">
        <v>125</v>
      </c>
      <c r="E55" s="3" t="s">
        <v>127</v>
      </c>
      <c r="F55" s="2" t="s">
        <v>76</v>
      </c>
      <c r="G55" s="2" t="s">
        <v>1058</v>
      </c>
      <c r="I55" s="2">
        <v>741671</v>
      </c>
      <c r="K55" s="20" t="str">
        <f t="shared" si="1"/>
        <v>OPAC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27" x14ac:dyDescent="0.15">
      <c r="A56" s="2">
        <v>51</v>
      </c>
      <c r="B56" s="2" t="s">
        <v>0</v>
      </c>
      <c r="C56" s="3" t="s">
        <v>124</v>
      </c>
      <c r="D56" s="3" t="s">
        <v>125</v>
      </c>
      <c r="E56" s="3" t="s">
        <v>128</v>
      </c>
      <c r="F56" s="2" t="s">
        <v>76</v>
      </c>
      <c r="G56" s="2" t="s">
        <v>1058</v>
      </c>
      <c r="I56" s="2">
        <v>276782</v>
      </c>
      <c r="K56" s="20" t="str">
        <f t="shared" si="1"/>
        <v>OPAC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27" x14ac:dyDescent="0.15">
      <c r="A57" s="2">
        <v>52</v>
      </c>
      <c r="B57" s="2" t="s">
        <v>0</v>
      </c>
      <c r="C57" s="3" t="s">
        <v>124</v>
      </c>
      <c r="D57" s="3" t="s">
        <v>125</v>
      </c>
      <c r="E57" s="3" t="s">
        <v>129</v>
      </c>
      <c r="F57" s="2" t="s">
        <v>76</v>
      </c>
      <c r="G57" s="2" t="s">
        <v>1058</v>
      </c>
      <c r="I57" s="2">
        <v>855872</v>
      </c>
      <c r="K57" s="20" t="str">
        <f t="shared" si="1"/>
        <v>OPAC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27" x14ac:dyDescent="0.15">
      <c r="A58" s="2">
        <v>53</v>
      </c>
      <c r="B58" s="2" t="s">
        <v>0</v>
      </c>
      <c r="C58" s="3" t="s">
        <v>124</v>
      </c>
      <c r="D58" s="3" t="s">
        <v>125</v>
      </c>
      <c r="E58" s="3" t="s">
        <v>130</v>
      </c>
      <c r="F58" s="2" t="s">
        <v>76</v>
      </c>
      <c r="G58" s="2" t="s">
        <v>1058</v>
      </c>
      <c r="I58" s="2">
        <v>844850</v>
      </c>
      <c r="K58" s="20" t="str">
        <f t="shared" si="1"/>
        <v>OPAC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27" x14ac:dyDescent="0.15">
      <c r="A59" s="2">
        <v>54</v>
      </c>
      <c r="B59" s="2" t="s">
        <v>0</v>
      </c>
      <c r="C59" s="3" t="s">
        <v>192</v>
      </c>
      <c r="D59" s="3" t="s">
        <v>193</v>
      </c>
      <c r="E59" s="3" t="s">
        <v>552</v>
      </c>
      <c r="F59" s="2" t="s">
        <v>76</v>
      </c>
      <c r="G59" s="2" t="s">
        <v>1058</v>
      </c>
      <c r="I59" s="2">
        <v>340370</v>
      </c>
      <c r="K59" s="20" t="str">
        <f t="shared" si="1"/>
        <v>OPAC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27" x14ac:dyDescent="0.15">
      <c r="A60" s="2">
        <v>55</v>
      </c>
      <c r="B60" s="2" t="s">
        <v>0</v>
      </c>
      <c r="C60" s="3" t="s">
        <v>192</v>
      </c>
      <c r="D60" s="3" t="s">
        <v>193</v>
      </c>
      <c r="E60" s="3" t="s">
        <v>553</v>
      </c>
      <c r="F60" s="2" t="s">
        <v>76</v>
      </c>
      <c r="G60" s="2" t="s">
        <v>1058</v>
      </c>
      <c r="I60" s="2">
        <v>738317</v>
      </c>
      <c r="K60" s="20" t="str">
        <f t="shared" si="1"/>
        <v>OPAC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27" x14ac:dyDescent="0.15">
      <c r="A61" s="2">
        <v>56</v>
      </c>
      <c r="B61" s="2" t="s">
        <v>0</v>
      </c>
      <c r="C61" s="3" t="s">
        <v>192</v>
      </c>
      <c r="D61" s="3" t="s">
        <v>193</v>
      </c>
      <c r="E61" s="3" t="s">
        <v>554</v>
      </c>
      <c r="F61" s="2" t="s">
        <v>76</v>
      </c>
      <c r="G61" s="2" t="s">
        <v>1058</v>
      </c>
      <c r="I61" s="2">
        <v>749950</v>
      </c>
      <c r="K61" s="20" t="str">
        <f t="shared" si="1"/>
        <v>OPAC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27" x14ac:dyDescent="0.15">
      <c r="A62" s="2">
        <v>57</v>
      </c>
      <c r="B62" s="2" t="s">
        <v>0</v>
      </c>
      <c r="C62" s="3" t="s">
        <v>208</v>
      </c>
      <c r="D62" s="3" t="s">
        <v>31</v>
      </c>
      <c r="E62" s="3" t="s">
        <v>565</v>
      </c>
      <c r="F62" s="2" t="s">
        <v>76</v>
      </c>
      <c r="G62" s="2" t="s">
        <v>1058</v>
      </c>
      <c r="I62" s="2">
        <v>741561</v>
      </c>
      <c r="K62" s="20" t="str">
        <f t="shared" si="1"/>
        <v>OPAC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27" x14ac:dyDescent="0.15">
      <c r="A63" s="2">
        <v>58</v>
      </c>
      <c r="B63" s="2" t="s">
        <v>0</v>
      </c>
      <c r="C63" s="3" t="s">
        <v>223</v>
      </c>
      <c r="D63" s="3" t="s">
        <v>224</v>
      </c>
      <c r="E63" s="3" t="s">
        <v>580</v>
      </c>
      <c r="F63" s="2" t="s">
        <v>76</v>
      </c>
      <c r="G63" s="2" t="s">
        <v>1058</v>
      </c>
      <c r="I63" s="2">
        <v>839775</v>
      </c>
      <c r="K63" s="20" t="str">
        <f t="shared" si="1"/>
        <v>OPAC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40.5" x14ac:dyDescent="0.15">
      <c r="A64" s="2">
        <v>59</v>
      </c>
      <c r="B64" s="2" t="s">
        <v>0</v>
      </c>
      <c r="C64" s="3" t="s">
        <v>74</v>
      </c>
      <c r="D64" s="3" t="s">
        <v>75</v>
      </c>
      <c r="E64" s="3" t="s">
        <v>526</v>
      </c>
      <c r="F64" s="2" t="s">
        <v>76</v>
      </c>
      <c r="G64" s="2" t="s">
        <v>1058</v>
      </c>
      <c r="I64" s="2">
        <v>842371</v>
      </c>
      <c r="K64" s="20" t="str">
        <f t="shared" si="1"/>
        <v>OPAC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27" x14ac:dyDescent="0.15">
      <c r="A65" s="2">
        <v>60</v>
      </c>
      <c r="B65" s="2" t="s">
        <v>0</v>
      </c>
      <c r="C65" s="3" t="s">
        <v>188</v>
      </c>
      <c r="D65" s="3" t="s">
        <v>189</v>
      </c>
      <c r="E65" s="3" t="s">
        <v>477</v>
      </c>
      <c r="F65" s="2" t="s">
        <v>76</v>
      </c>
      <c r="G65" s="2" t="s">
        <v>1058</v>
      </c>
      <c r="I65" s="2">
        <v>835085</v>
      </c>
      <c r="K65" s="20" t="str">
        <f t="shared" si="1"/>
        <v>OPAC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27" x14ac:dyDescent="0.15">
      <c r="A66" s="2">
        <v>61</v>
      </c>
      <c r="B66" s="2" t="s">
        <v>0</v>
      </c>
      <c r="C66" s="3" t="s">
        <v>188</v>
      </c>
      <c r="D66" s="3" t="s">
        <v>189</v>
      </c>
      <c r="E66" s="3" t="s">
        <v>546</v>
      </c>
      <c r="F66" s="2" t="s">
        <v>76</v>
      </c>
      <c r="G66" s="2" t="s">
        <v>1058</v>
      </c>
      <c r="I66" s="2">
        <v>834652</v>
      </c>
      <c r="K66" s="20" t="str">
        <f t="shared" si="1"/>
        <v>OPAC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27" x14ac:dyDescent="0.15">
      <c r="A67" s="2">
        <v>62</v>
      </c>
      <c r="B67" s="2" t="s">
        <v>0</v>
      </c>
      <c r="C67" s="3" t="s">
        <v>188</v>
      </c>
      <c r="D67" s="3" t="s">
        <v>189</v>
      </c>
      <c r="E67" s="3" t="s">
        <v>547</v>
      </c>
      <c r="F67" s="2" t="s">
        <v>76</v>
      </c>
      <c r="G67" s="2" t="s">
        <v>1058</v>
      </c>
      <c r="I67" s="2">
        <v>332592</v>
      </c>
      <c r="K67" s="20" t="str">
        <f t="shared" si="1"/>
        <v>OPAC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27" x14ac:dyDescent="0.15">
      <c r="A68" s="2">
        <v>63</v>
      </c>
      <c r="B68" s="2" t="s">
        <v>0</v>
      </c>
      <c r="C68" s="3" t="s">
        <v>225</v>
      </c>
      <c r="D68" s="3" t="s">
        <v>226</v>
      </c>
      <c r="E68" s="3" t="s">
        <v>614</v>
      </c>
      <c r="F68" s="2" t="s">
        <v>76</v>
      </c>
      <c r="G68" s="2" t="s">
        <v>1058</v>
      </c>
      <c r="I68" s="2">
        <v>119605</v>
      </c>
      <c r="K68" s="20" t="str">
        <f t="shared" si="1"/>
        <v>OPAC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27" x14ac:dyDescent="0.15">
      <c r="A69" s="2">
        <v>64</v>
      </c>
      <c r="B69" s="2" t="s">
        <v>0</v>
      </c>
      <c r="C69" s="3" t="s">
        <v>225</v>
      </c>
      <c r="D69" s="3" t="s">
        <v>226</v>
      </c>
      <c r="E69" s="3" t="s">
        <v>615</v>
      </c>
      <c r="F69" s="2" t="s">
        <v>76</v>
      </c>
      <c r="G69" s="2" t="s">
        <v>1058</v>
      </c>
      <c r="I69" s="2">
        <v>180066</v>
      </c>
      <c r="K69" s="20" t="str">
        <f t="shared" si="1"/>
        <v>OPAC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27" x14ac:dyDescent="0.15">
      <c r="A70" s="2">
        <v>65</v>
      </c>
      <c r="B70" s="2" t="s">
        <v>0</v>
      </c>
      <c r="C70" s="3" t="s">
        <v>225</v>
      </c>
      <c r="D70" s="3" t="s">
        <v>226</v>
      </c>
      <c r="E70" s="3" t="s">
        <v>616</v>
      </c>
      <c r="F70" s="2" t="s">
        <v>76</v>
      </c>
      <c r="G70" s="2" t="s">
        <v>1058</v>
      </c>
      <c r="I70" s="2">
        <v>475023</v>
      </c>
      <c r="K70" s="20" t="str">
        <f t="shared" ref="K70:K101" si="2">HYPERLINK("http://klibs1.kj.yamagata-u.ac.jp/mylimedio/search/search.do?keyword=%23ID%3D"&amp;I70,"OPAC")</f>
        <v>OPAC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27" x14ac:dyDescent="0.15">
      <c r="A71" s="2">
        <v>66</v>
      </c>
      <c r="B71" s="2" t="s">
        <v>0</v>
      </c>
      <c r="C71" s="3" t="s">
        <v>225</v>
      </c>
      <c r="D71" s="3" t="s">
        <v>226</v>
      </c>
      <c r="E71" s="3" t="s">
        <v>617</v>
      </c>
      <c r="F71" s="2" t="s">
        <v>76</v>
      </c>
      <c r="G71" s="2" t="s">
        <v>1058</v>
      </c>
      <c r="I71" s="2">
        <v>119604</v>
      </c>
      <c r="K71" s="20" t="str">
        <f t="shared" si="2"/>
        <v>OPAC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27" x14ac:dyDescent="0.15">
      <c r="A72" s="2">
        <v>67</v>
      </c>
      <c r="B72" s="2" t="s">
        <v>0</v>
      </c>
      <c r="C72" s="3" t="s">
        <v>225</v>
      </c>
      <c r="D72" s="3" t="s">
        <v>226</v>
      </c>
      <c r="E72" s="3" t="s">
        <v>618</v>
      </c>
      <c r="F72" s="2" t="s">
        <v>76</v>
      </c>
      <c r="G72" s="2" t="s">
        <v>1058</v>
      </c>
      <c r="I72" s="2">
        <v>294721</v>
      </c>
      <c r="K72" s="20" t="str">
        <f t="shared" si="2"/>
        <v>OPAC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27" x14ac:dyDescent="0.15">
      <c r="A73" s="2">
        <v>68</v>
      </c>
      <c r="B73" s="2" t="s">
        <v>0</v>
      </c>
      <c r="C73" s="3" t="s">
        <v>288</v>
      </c>
      <c r="D73" s="3" t="s">
        <v>289</v>
      </c>
      <c r="E73" s="3" t="s">
        <v>367</v>
      </c>
      <c r="F73" s="2" t="s">
        <v>76</v>
      </c>
      <c r="G73" s="2" t="s">
        <v>1058</v>
      </c>
      <c r="I73" s="2">
        <v>773817</v>
      </c>
      <c r="K73" s="20" t="str">
        <f t="shared" si="2"/>
        <v>OPAC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27" x14ac:dyDescent="0.15">
      <c r="A74" s="2">
        <v>69</v>
      </c>
      <c r="B74" s="13" t="s">
        <v>0</v>
      </c>
      <c r="C74" s="14" t="s">
        <v>918</v>
      </c>
      <c r="D74" s="14" t="s">
        <v>899</v>
      </c>
      <c r="E74" s="14" t="s">
        <v>919</v>
      </c>
      <c r="F74" s="13" t="s">
        <v>76</v>
      </c>
      <c r="G74" s="2" t="s">
        <v>1058</v>
      </c>
      <c r="H74" s="13"/>
      <c r="I74" s="13">
        <v>794337</v>
      </c>
      <c r="J74"/>
      <c r="K74" s="20" t="str">
        <f t="shared" si="2"/>
        <v>OPAC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40.5" x14ac:dyDescent="0.15">
      <c r="A75" s="2">
        <v>70</v>
      </c>
      <c r="B75" s="13" t="s">
        <v>0</v>
      </c>
      <c r="C75" s="14" t="s">
        <v>918</v>
      </c>
      <c r="D75" s="14" t="s">
        <v>899</v>
      </c>
      <c r="E75" s="14" t="s">
        <v>901</v>
      </c>
      <c r="F75" s="13" t="s">
        <v>76</v>
      </c>
      <c r="G75" s="2" t="s">
        <v>1058</v>
      </c>
      <c r="H75" s="13"/>
      <c r="I75" s="13">
        <v>346127</v>
      </c>
      <c r="J75"/>
      <c r="K75" s="20" t="str">
        <f t="shared" si="2"/>
        <v>OPAC</v>
      </c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40.5" x14ac:dyDescent="0.15">
      <c r="A76" s="2">
        <v>71</v>
      </c>
      <c r="B76" s="13" t="s">
        <v>0</v>
      </c>
      <c r="C76" s="14" t="s">
        <v>918</v>
      </c>
      <c r="D76" s="14" t="s">
        <v>899</v>
      </c>
      <c r="E76" s="14" t="s">
        <v>901</v>
      </c>
      <c r="F76" s="13" t="s">
        <v>76</v>
      </c>
      <c r="G76" s="2" t="s">
        <v>1058</v>
      </c>
      <c r="H76" s="13"/>
      <c r="I76" s="13">
        <v>346127</v>
      </c>
      <c r="J76"/>
      <c r="K76" s="20" t="str">
        <f t="shared" si="2"/>
        <v>OPAC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27" x14ac:dyDescent="0.15">
      <c r="A77" s="2">
        <v>72</v>
      </c>
      <c r="B77" s="2" t="s">
        <v>0</v>
      </c>
      <c r="C77" s="3" t="s">
        <v>205</v>
      </c>
      <c r="D77" s="3" t="s">
        <v>141</v>
      </c>
      <c r="E77" s="3" t="s">
        <v>506</v>
      </c>
      <c r="F77" s="2" t="s">
        <v>76</v>
      </c>
      <c r="G77" s="2" t="s">
        <v>1058</v>
      </c>
      <c r="I77" s="2">
        <v>862822</v>
      </c>
      <c r="K77" s="20" t="str">
        <f t="shared" si="2"/>
        <v>OPAC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81" x14ac:dyDescent="0.15">
      <c r="A78" s="2">
        <v>73</v>
      </c>
      <c r="B78" s="13" t="s">
        <v>0</v>
      </c>
      <c r="C78" s="14" t="s">
        <v>709</v>
      </c>
      <c r="D78" s="14" t="s">
        <v>734</v>
      </c>
      <c r="E78" s="14" t="s">
        <v>771</v>
      </c>
      <c r="F78" s="13" t="s">
        <v>76</v>
      </c>
      <c r="G78" s="2" t="s">
        <v>1058</v>
      </c>
      <c r="H78" s="13"/>
      <c r="I78" s="13">
        <v>862090</v>
      </c>
      <c r="J78"/>
      <c r="K78" s="20" t="str">
        <f t="shared" si="2"/>
        <v>OPAC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81" x14ac:dyDescent="0.15">
      <c r="A79" s="2">
        <v>74</v>
      </c>
      <c r="B79" s="13" t="s">
        <v>0</v>
      </c>
      <c r="C79" s="14" t="s">
        <v>741</v>
      </c>
      <c r="D79" s="14" t="s">
        <v>734</v>
      </c>
      <c r="E79" s="14" t="s">
        <v>771</v>
      </c>
      <c r="F79" s="13" t="s">
        <v>76</v>
      </c>
      <c r="G79" s="2" t="s">
        <v>1058</v>
      </c>
      <c r="H79" s="13"/>
      <c r="I79" s="13">
        <v>862090</v>
      </c>
      <c r="J79"/>
      <c r="K79" s="20" t="str">
        <f t="shared" si="2"/>
        <v>OPAC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27" x14ac:dyDescent="0.15">
      <c r="A80" s="2">
        <v>75</v>
      </c>
      <c r="B80" s="2" t="s">
        <v>0</v>
      </c>
      <c r="C80" s="3" t="s">
        <v>197</v>
      </c>
      <c r="D80" s="3" t="s">
        <v>34</v>
      </c>
      <c r="E80" s="3" t="s">
        <v>348</v>
      </c>
      <c r="F80" s="2" t="s">
        <v>76</v>
      </c>
      <c r="G80" s="2" t="s">
        <v>1058</v>
      </c>
      <c r="I80" s="2">
        <v>790184</v>
      </c>
      <c r="K80" s="20" t="str">
        <f t="shared" si="2"/>
        <v>OPAC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54" x14ac:dyDescent="0.15">
      <c r="A81" s="2">
        <v>76</v>
      </c>
      <c r="B81" s="2" t="s">
        <v>0</v>
      </c>
      <c r="C81" s="3" t="s">
        <v>310</v>
      </c>
      <c r="D81" s="3" t="s">
        <v>114</v>
      </c>
      <c r="E81" s="3" t="s">
        <v>433</v>
      </c>
      <c r="F81" s="2" t="s">
        <v>76</v>
      </c>
      <c r="G81" s="2" t="s">
        <v>1058</v>
      </c>
      <c r="I81" s="2">
        <v>748251</v>
      </c>
      <c r="K81" s="20" t="str">
        <f t="shared" si="2"/>
        <v>OPAC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3.5" x14ac:dyDescent="0.15">
      <c r="A82" s="2">
        <v>77</v>
      </c>
      <c r="B82" s="13" t="s">
        <v>0</v>
      </c>
      <c r="C82" s="14" t="s">
        <v>1016</v>
      </c>
      <c r="D82" s="14" t="s">
        <v>1037</v>
      </c>
      <c r="E82" s="14" t="s">
        <v>1038</v>
      </c>
      <c r="F82" s="13" t="s">
        <v>76</v>
      </c>
      <c r="G82" s="2" t="s">
        <v>1058</v>
      </c>
      <c r="H82" s="13"/>
      <c r="I82" s="13">
        <v>845281</v>
      </c>
      <c r="J82"/>
      <c r="K82" s="20" t="str">
        <f t="shared" si="2"/>
        <v>OPAC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54" x14ac:dyDescent="0.15">
      <c r="A83" s="2">
        <v>78</v>
      </c>
      <c r="B83" s="13" t="s">
        <v>0</v>
      </c>
      <c r="C83" s="14" t="s">
        <v>709</v>
      </c>
      <c r="D83" s="14" t="s">
        <v>718</v>
      </c>
      <c r="E83" s="14" t="s">
        <v>733</v>
      </c>
      <c r="F83" s="13" t="s">
        <v>76</v>
      </c>
      <c r="G83" s="2" t="s">
        <v>1058</v>
      </c>
      <c r="H83" s="13"/>
      <c r="I83" s="13">
        <v>854532</v>
      </c>
      <c r="J83"/>
      <c r="K83" s="20" t="str">
        <f t="shared" si="2"/>
        <v>OPAC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27" x14ac:dyDescent="0.15">
      <c r="A84" s="2">
        <v>79</v>
      </c>
      <c r="B84" s="2" t="s">
        <v>0</v>
      </c>
      <c r="C84" s="3" t="s">
        <v>221</v>
      </c>
      <c r="D84" s="3" t="s">
        <v>144</v>
      </c>
      <c r="E84" s="3" t="s">
        <v>483</v>
      </c>
      <c r="F84" s="2" t="s">
        <v>76</v>
      </c>
      <c r="G84" s="2" t="s">
        <v>1058</v>
      </c>
      <c r="I84" s="2">
        <v>332687</v>
      </c>
      <c r="K84" s="20" t="str">
        <f t="shared" si="2"/>
        <v>OPAC</v>
      </c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27" x14ac:dyDescent="0.15">
      <c r="A85" s="2">
        <v>80</v>
      </c>
      <c r="B85" s="2" t="s">
        <v>0</v>
      </c>
      <c r="C85" s="3" t="s">
        <v>212</v>
      </c>
      <c r="D85" s="3" t="s">
        <v>144</v>
      </c>
      <c r="E85" s="3" t="s">
        <v>481</v>
      </c>
      <c r="F85" s="2" t="s">
        <v>76</v>
      </c>
      <c r="G85" s="2" t="s">
        <v>1058</v>
      </c>
      <c r="I85" s="2">
        <v>225645</v>
      </c>
      <c r="K85" s="20" t="str">
        <f t="shared" si="2"/>
        <v>OPAC</v>
      </c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27" x14ac:dyDescent="0.15">
      <c r="A86" s="2">
        <v>81</v>
      </c>
      <c r="B86" s="13" t="s">
        <v>0</v>
      </c>
      <c r="C86" s="14" t="s">
        <v>706</v>
      </c>
      <c r="D86" s="14" t="s">
        <v>139</v>
      </c>
      <c r="E86" s="14" t="s">
        <v>685</v>
      </c>
      <c r="F86" s="13" t="s">
        <v>76</v>
      </c>
      <c r="G86" s="2" t="s">
        <v>1058</v>
      </c>
      <c r="H86" s="13"/>
      <c r="I86" s="13">
        <v>120337</v>
      </c>
      <c r="J86"/>
      <c r="K86" s="20" t="str">
        <f t="shared" si="2"/>
        <v>OPAC</v>
      </c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27" x14ac:dyDescent="0.15">
      <c r="A87" s="2">
        <v>82</v>
      </c>
      <c r="B87" s="13" t="s">
        <v>0</v>
      </c>
      <c r="C87" s="14" t="s">
        <v>706</v>
      </c>
      <c r="D87" s="14" t="s">
        <v>139</v>
      </c>
      <c r="E87" s="14" t="s">
        <v>707</v>
      </c>
      <c r="F87" s="13" t="s">
        <v>76</v>
      </c>
      <c r="G87" s="2" t="s">
        <v>1058</v>
      </c>
      <c r="H87" s="13"/>
      <c r="I87" s="13">
        <v>151562</v>
      </c>
      <c r="J87"/>
      <c r="K87" s="20" t="str">
        <f t="shared" si="2"/>
        <v>OPAC</v>
      </c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27" x14ac:dyDescent="0.15">
      <c r="A88" s="2">
        <v>83</v>
      </c>
      <c r="B88" s="13" t="s">
        <v>0</v>
      </c>
      <c r="C88" s="14" t="s">
        <v>706</v>
      </c>
      <c r="D88" s="14" t="s">
        <v>139</v>
      </c>
      <c r="E88" s="14" t="s">
        <v>708</v>
      </c>
      <c r="F88" s="13" t="s">
        <v>76</v>
      </c>
      <c r="G88" s="2" t="s">
        <v>1058</v>
      </c>
      <c r="H88" s="13"/>
      <c r="I88" s="13">
        <v>834920</v>
      </c>
      <c r="J88"/>
      <c r="K88" s="20" t="str">
        <f t="shared" si="2"/>
        <v>OPAC</v>
      </c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27" x14ac:dyDescent="0.15">
      <c r="A89" s="2">
        <v>84</v>
      </c>
      <c r="B89" s="2" t="s">
        <v>0</v>
      </c>
      <c r="C89" s="3" t="s">
        <v>196</v>
      </c>
      <c r="D89" s="3" t="s">
        <v>139</v>
      </c>
      <c r="E89" s="3" t="s">
        <v>556</v>
      </c>
      <c r="F89" s="2" t="s">
        <v>76</v>
      </c>
      <c r="G89" s="2" t="s">
        <v>1058</v>
      </c>
      <c r="I89" s="2">
        <v>738721</v>
      </c>
      <c r="K89" s="20" t="str">
        <f t="shared" si="2"/>
        <v>OPAC</v>
      </c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27" x14ac:dyDescent="0.15">
      <c r="A90" s="2">
        <v>85</v>
      </c>
      <c r="B90" s="2" t="s">
        <v>0</v>
      </c>
      <c r="C90" s="3" t="s">
        <v>196</v>
      </c>
      <c r="D90" s="3" t="s">
        <v>139</v>
      </c>
      <c r="E90" s="3" t="s">
        <v>557</v>
      </c>
      <c r="F90" s="2" t="s">
        <v>76</v>
      </c>
      <c r="G90" s="2" t="s">
        <v>1058</v>
      </c>
      <c r="I90" s="2">
        <v>151671</v>
      </c>
      <c r="K90" s="20" t="str">
        <f t="shared" si="2"/>
        <v>OPAC</v>
      </c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27" x14ac:dyDescent="0.15">
      <c r="A91" s="2">
        <v>86</v>
      </c>
      <c r="B91" s="2" t="s">
        <v>0</v>
      </c>
      <c r="C91" s="3" t="s">
        <v>198</v>
      </c>
      <c r="D91" s="3" t="s">
        <v>139</v>
      </c>
      <c r="E91" s="3" t="s">
        <v>556</v>
      </c>
      <c r="F91" s="2" t="s">
        <v>76</v>
      </c>
      <c r="G91" s="2" t="s">
        <v>1058</v>
      </c>
      <c r="I91" s="2">
        <v>738721</v>
      </c>
      <c r="K91" s="20" t="str">
        <f t="shared" si="2"/>
        <v>OPAC</v>
      </c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27" x14ac:dyDescent="0.15">
      <c r="A92" s="2">
        <v>87</v>
      </c>
      <c r="B92" s="2" t="s">
        <v>0</v>
      </c>
      <c r="C92" s="3" t="s">
        <v>198</v>
      </c>
      <c r="D92" s="3" t="s">
        <v>139</v>
      </c>
      <c r="E92" s="3" t="s">
        <v>560</v>
      </c>
      <c r="F92" s="2" t="s">
        <v>76</v>
      </c>
      <c r="G92" s="2" t="s">
        <v>1058</v>
      </c>
      <c r="I92" s="2">
        <v>833709</v>
      </c>
      <c r="K92" s="20" t="str">
        <f t="shared" si="2"/>
        <v>OPAC</v>
      </c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27" x14ac:dyDescent="0.15">
      <c r="A93" s="2">
        <v>88</v>
      </c>
      <c r="B93" s="2" t="s">
        <v>0</v>
      </c>
      <c r="C93" s="3" t="s">
        <v>199</v>
      </c>
      <c r="D93" s="3" t="s">
        <v>200</v>
      </c>
      <c r="E93" s="3" t="s">
        <v>201</v>
      </c>
      <c r="F93" s="2" t="s">
        <v>76</v>
      </c>
      <c r="G93" s="2" t="s">
        <v>1058</v>
      </c>
      <c r="I93" s="2">
        <v>174632</v>
      </c>
      <c r="K93" s="20" t="str">
        <f t="shared" si="2"/>
        <v>OPAC</v>
      </c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3.5" x14ac:dyDescent="0.15">
      <c r="A94" s="2">
        <v>89</v>
      </c>
      <c r="B94" s="13" t="s">
        <v>0</v>
      </c>
      <c r="C94" s="14" t="s">
        <v>871</v>
      </c>
      <c r="D94" s="14" t="s">
        <v>852</v>
      </c>
      <c r="E94" s="14" t="s">
        <v>853</v>
      </c>
      <c r="F94" s="13" t="s">
        <v>76</v>
      </c>
      <c r="G94" s="2" t="s">
        <v>1058</v>
      </c>
      <c r="H94" s="13"/>
      <c r="I94" s="13">
        <v>862350</v>
      </c>
      <c r="J94"/>
      <c r="K94" s="20" t="str">
        <f t="shared" si="2"/>
        <v>OPAC</v>
      </c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3.5" x14ac:dyDescent="0.15">
      <c r="A95" s="2">
        <v>90</v>
      </c>
      <c r="B95" s="13" t="s">
        <v>0</v>
      </c>
      <c r="C95" s="14" t="s">
        <v>871</v>
      </c>
      <c r="D95" s="14" t="s">
        <v>852</v>
      </c>
      <c r="E95" s="14" t="s">
        <v>866</v>
      </c>
      <c r="F95" s="13" t="s">
        <v>76</v>
      </c>
      <c r="G95" s="2" t="s">
        <v>1058</v>
      </c>
      <c r="H95" s="13"/>
      <c r="I95" s="13">
        <v>778949</v>
      </c>
      <c r="J95"/>
      <c r="K95" s="20" t="str">
        <f t="shared" si="2"/>
        <v>OPAC</v>
      </c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3.5" x14ac:dyDescent="0.15">
      <c r="A96" s="2">
        <v>91</v>
      </c>
      <c r="B96" s="13" t="s">
        <v>0</v>
      </c>
      <c r="C96" s="14" t="s">
        <v>871</v>
      </c>
      <c r="D96" s="14" t="s">
        <v>852</v>
      </c>
      <c r="E96" s="14" t="s">
        <v>875</v>
      </c>
      <c r="F96" s="13" t="s">
        <v>76</v>
      </c>
      <c r="G96" s="2" t="s">
        <v>1058</v>
      </c>
      <c r="H96" s="13"/>
      <c r="I96" s="13">
        <v>801899</v>
      </c>
      <c r="J96"/>
      <c r="K96" s="20" t="str">
        <f t="shared" si="2"/>
        <v>OPAC</v>
      </c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27" x14ac:dyDescent="0.15">
      <c r="A97" s="2">
        <v>92</v>
      </c>
      <c r="B97" s="13" t="s">
        <v>0</v>
      </c>
      <c r="C97" s="14" t="s">
        <v>871</v>
      </c>
      <c r="D97" s="14" t="s">
        <v>876</v>
      </c>
      <c r="E97" s="14" t="s">
        <v>1108</v>
      </c>
      <c r="F97" s="13" t="s">
        <v>76</v>
      </c>
      <c r="G97" s="2" t="s">
        <v>1068</v>
      </c>
      <c r="H97" s="13"/>
      <c r="I97" s="26">
        <v>868990</v>
      </c>
      <c r="J97"/>
      <c r="K97" s="12" t="str">
        <f t="shared" si="2"/>
        <v>OPAC</v>
      </c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27" x14ac:dyDescent="0.15">
      <c r="A98" s="2">
        <v>93</v>
      </c>
      <c r="B98" s="13" t="s">
        <v>0</v>
      </c>
      <c r="C98" s="14" t="s">
        <v>871</v>
      </c>
      <c r="D98" s="14" t="s">
        <v>876</v>
      </c>
      <c r="E98" s="14" t="s">
        <v>866</v>
      </c>
      <c r="F98" s="13" t="s">
        <v>76</v>
      </c>
      <c r="G98" s="2" t="s">
        <v>1058</v>
      </c>
      <c r="H98" s="13"/>
      <c r="I98" s="13">
        <v>778949</v>
      </c>
      <c r="J98"/>
      <c r="K98" s="20" t="str">
        <f t="shared" si="2"/>
        <v>OPAC</v>
      </c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27" x14ac:dyDescent="0.15">
      <c r="A99" s="2">
        <v>94</v>
      </c>
      <c r="B99" s="13" t="s">
        <v>0</v>
      </c>
      <c r="C99" s="14" t="s">
        <v>871</v>
      </c>
      <c r="D99" s="14" t="s">
        <v>876</v>
      </c>
      <c r="E99" s="14" t="s">
        <v>875</v>
      </c>
      <c r="F99" s="13" t="s">
        <v>76</v>
      </c>
      <c r="G99" s="2" t="s">
        <v>1058</v>
      </c>
      <c r="H99" s="13"/>
      <c r="I99" s="13">
        <v>801899</v>
      </c>
      <c r="J99"/>
      <c r="K99" s="20" t="str">
        <f t="shared" si="2"/>
        <v>OPAC</v>
      </c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40.5" x14ac:dyDescent="0.15">
      <c r="A100" s="2">
        <v>95</v>
      </c>
      <c r="B100" s="2" t="s">
        <v>0</v>
      </c>
      <c r="C100" s="3" t="s">
        <v>181</v>
      </c>
      <c r="D100" s="3" t="s">
        <v>182</v>
      </c>
      <c r="E100" s="3" t="s">
        <v>536</v>
      </c>
      <c r="F100" s="2" t="s">
        <v>76</v>
      </c>
      <c r="G100" s="2" t="s">
        <v>1058</v>
      </c>
      <c r="I100" s="2">
        <v>754255</v>
      </c>
      <c r="K100" s="20" t="str">
        <f t="shared" si="2"/>
        <v>OPAC</v>
      </c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27" x14ac:dyDescent="0.15">
      <c r="A101" s="2">
        <v>96</v>
      </c>
      <c r="B101" s="2" t="s">
        <v>0</v>
      </c>
      <c r="C101" s="3" t="s">
        <v>181</v>
      </c>
      <c r="D101" s="3" t="s">
        <v>182</v>
      </c>
      <c r="E101" s="3" t="s">
        <v>537</v>
      </c>
      <c r="F101" s="2" t="s">
        <v>76</v>
      </c>
      <c r="G101" s="2" t="s">
        <v>1058</v>
      </c>
      <c r="I101" s="2">
        <v>833842</v>
      </c>
      <c r="K101" s="20" t="str">
        <f t="shared" si="2"/>
        <v>OPAC</v>
      </c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40.5" x14ac:dyDescent="0.15">
      <c r="A102" s="2">
        <v>97</v>
      </c>
      <c r="B102" s="2" t="s">
        <v>0</v>
      </c>
      <c r="C102" s="3" t="s">
        <v>181</v>
      </c>
      <c r="D102" s="3" t="s">
        <v>182</v>
      </c>
      <c r="E102" s="3" t="s">
        <v>538</v>
      </c>
      <c r="F102" s="2" t="s">
        <v>76</v>
      </c>
      <c r="G102" s="2" t="s">
        <v>1058</v>
      </c>
      <c r="I102" s="2">
        <v>222791</v>
      </c>
      <c r="K102" s="20" t="str">
        <f t="shared" ref="K102:K133" si="3">HYPERLINK("http://klibs1.kj.yamagata-u.ac.jp/mylimedio/search/search.do?keyword=%23ID%3D"&amp;I102,"OPAC")</f>
        <v>OPAC</v>
      </c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27" x14ac:dyDescent="0.15">
      <c r="A103" s="2">
        <v>98</v>
      </c>
      <c r="B103" s="2" t="s">
        <v>0</v>
      </c>
      <c r="C103" s="3" t="s">
        <v>181</v>
      </c>
      <c r="D103" s="3" t="s">
        <v>182</v>
      </c>
      <c r="E103" s="3" t="s">
        <v>539</v>
      </c>
      <c r="F103" s="2" t="s">
        <v>76</v>
      </c>
      <c r="G103" s="2" t="s">
        <v>1058</v>
      </c>
      <c r="I103" s="2">
        <v>324273</v>
      </c>
      <c r="K103" s="20" t="str">
        <f t="shared" si="3"/>
        <v>OPAC</v>
      </c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27" x14ac:dyDescent="0.15">
      <c r="A104" s="2">
        <v>99</v>
      </c>
      <c r="B104" s="2" t="s">
        <v>0</v>
      </c>
      <c r="C104" s="3" t="s">
        <v>181</v>
      </c>
      <c r="D104" s="3" t="s">
        <v>182</v>
      </c>
      <c r="E104" s="3" t="s">
        <v>540</v>
      </c>
      <c r="F104" s="2" t="s">
        <v>76</v>
      </c>
      <c r="G104" s="2" t="s">
        <v>1058</v>
      </c>
      <c r="I104" s="2">
        <v>343180</v>
      </c>
      <c r="K104" s="20" t="str">
        <f t="shared" si="3"/>
        <v>OPAC</v>
      </c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27" x14ac:dyDescent="0.15">
      <c r="A105" s="2">
        <v>100</v>
      </c>
      <c r="B105" s="2" t="s">
        <v>0</v>
      </c>
      <c r="C105" s="3" t="s">
        <v>181</v>
      </c>
      <c r="D105" s="3" t="s">
        <v>182</v>
      </c>
      <c r="E105" s="3" t="s">
        <v>541</v>
      </c>
      <c r="F105" s="2" t="s">
        <v>76</v>
      </c>
      <c r="G105" s="2" t="s">
        <v>1058</v>
      </c>
      <c r="I105" s="2">
        <v>579859</v>
      </c>
      <c r="K105" s="20" t="str">
        <f t="shared" si="3"/>
        <v>OPAC</v>
      </c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27" x14ac:dyDescent="0.15">
      <c r="A106" s="2">
        <v>101</v>
      </c>
      <c r="B106" s="2" t="s">
        <v>0</v>
      </c>
      <c r="C106" s="3" t="s">
        <v>181</v>
      </c>
      <c r="D106" s="3" t="s">
        <v>182</v>
      </c>
      <c r="E106" s="3" t="s">
        <v>623</v>
      </c>
      <c r="F106" s="2" t="s">
        <v>76</v>
      </c>
      <c r="G106" s="2" t="s">
        <v>1058</v>
      </c>
      <c r="I106" s="2">
        <v>299369</v>
      </c>
      <c r="K106" s="20" t="str">
        <f t="shared" si="3"/>
        <v>OPAC</v>
      </c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ht="27" x14ac:dyDescent="0.15">
      <c r="A107" s="2">
        <v>102</v>
      </c>
      <c r="B107" s="2" t="s">
        <v>0</v>
      </c>
      <c r="C107" s="3" t="s">
        <v>181</v>
      </c>
      <c r="D107" s="3" t="s">
        <v>182</v>
      </c>
      <c r="E107" s="3" t="s">
        <v>499</v>
      </c>
      <c r="F107" s="2" t="s">
        <v>76</v>
      </c>
      <c r="G107" s="2" t="s">
        <v>1058</v>
      </c>
      <c r="I107" s="2">
        <v>470021</v>
      </c>
      <c r="K107" s="20" t="str">
        <f t="shared" si="3"/>
        <v>OPAC</v>
      </c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40.5" x14ac:dyDescent="0.15">
      <c r="A108" s="2">
        <v>103</v>
      </c>
      <c r="B108" s="13" t="s">
        <v>0</v>
      </c>
      <c r="C108" s="14" t="s">
        <v>948</v>
      </c>
      <c r="D108" s="14" t="s">
        <v>182</v>
      </c>
      <c r="E108" s="14" t="s">
        <v>949</v>
      </c>
      <c r="F108" s="13" t="s">
        <v>76</v>
      </c>
      <c r="G108" s="2" t="s">
        <v>1058</v>
      </c>
      <c r="H108" s="13"/>
      <c r="I108" s="13">
        <v>344695</v>
      </c>
      <c r="J108"/>
      <c r="K108" s="20" t="str">
        <f t="shared" si="3"/>
        <v>OPAC</v>
      </c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40.5" x14ac:dyDescent="0.15">
      <c r="A109" s="2">
        <v>104</v>
      </c>
      <c r="B109" s="13" t="s">
        <v>0</v>
      </c>
      <c r="C109" s="14" t="s">
        <v>948</v>
      </c>
      <c r="D109" s="14" t="s">
        <v>182</v>
      </c>
      <c r="E109" s="14" t="s">
        <v>950</v>
      </c>
      <c r="F109" s="13" t="s">
        <v>76</v>
      </c>
      <c r="G109" s="2" t="s">
        <v>1058</v>
      </c>
      <c r="H109" s="13"/>
      <c r="I109" s="13">
        <v>854863</v>
      </c>
      <c r="J109"/>
      <c r="K109" s="20" t="str">
        <f t="shared" si="3"/>
        <v>OPAC</v>
      </c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40.5" x14ac:dyDescent="0.15">
      <c r="A110" s="2">
        <v>105</v>
      </c>
      <c r="B110" s="13" t="s">
        <v>0</v>
      </c>
      <c r="C110" s="14" t="s">
        <v>948</v>
      </c>
      <c r="D110" s="14" t="s">
        <v>182</v>
      </c>
      <c r="E110" s="14" t="s">
        <v>951</v>
      </c>
      <c r="F110" s="13" t="s">
        <v>76</v>
      </c>
      <c r="G110" s="2" t="s">
        <v>1058</v>
      </c>
      <c r="H110" s="13"/>
      <c r="I110" s="13">
        <v>779018</v>
      </c>
      <c r="J110"/>
      <c r="K110" s="20" t="str">
        <f t="shared" si="3"/>
        <v>OPAC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40.5" x14ac:dyDescent="0.15">
      <c r="A111" s="2">
        <v>106</v>
      </c>
      <c r="B111" s="13" t="s">
        <v>0</v>
      </c>
      <c r="C111" s="14" t="s">
        <v>948</v>
      </c>
      <c r="D111" s="14" t="s">
        <v>182</v>
      </c>
      <c r="E111" s="14" t="s">
        <v>952</v>
      </c>
      <c r="F111" s="13" t="s">
        <v>76</v>
      </c>
      <c r="G111" s="2" t="s">
        <v>1058</v>
      </c>
      <c r="H111" s="13"/>
      <c r="I111" s="13">
        <v>194934</v>
      </c>
      <c r="J111"/>
      <c r="K111" s="20" t="str">
        <f t="shared" si="3"/>
        <v>OPAC</v>
      </c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54" x14ac:dyDescent="0.15">
      <c r="A112" s="2">
        <v>107</v>
      </c>
      <c r="B112" s="2" t="s">
        <v>0</v>
      </c>
      <c r="C112" s="3" t="s">
        <v>183</v>
      </c>
      <c r="D112" s="3" t="s">
        <v>184</v>
      </c>
      <c r="E112" s="3" t="s">
        <v>450</v>
      </c>
      <c r="F112" s="2" t="s">
        <v>76</v>
      </c>
      <c r="G112" s="2" t="s">
        <v>1058</v>
      </c>
      <c r="I112" s="2">
        <v>159670</v>
      </c>
      <c r="K112" s="20" t="str">
        <f t="shared" si="3"/>
        <v>OPAC</v>
      </c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40.5" x14ac:dyDescent="0.15">
      <c r="A113" s="2">
        <v>108</v>
      </c>
      <c r="B113" s="2" t="s">
        <v>0</v>
      </c>
      <c r="C113" s="3" t="s">
        <v>308</v>
      </c>
      <c r="D113" s="3" t="s">
        <v>309</v>
      </c>
      <c r="E113" s="3" t="s">
        <v>613</v>
      </c>
      <c r="F113" s="2" t="s">
        <v>76</v>
      </c>
      <c r="G113" s="2" t="s">
        <v>1058</v>
      </c>
      <c r="I113" s="2">
        <v>861297</v>
      </c>
      <c r="K113" s="20" t="str">
        <f t="shared" si="3"/>
        <v>OPAC</v>
      </c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27" x14ac:dyDescent="0.15">
      <c r="A114" s="2">
        <v>109</v>
      </c>
      <c r="B114" s="2" t="s">
        <v>0</v>
      </c>
      <c r="C114" s="3" t="s">
        <v>157</v>
      </c>
      <c r="D114" s="3" t="s">
        <v>191</v>
      </c>
      <c r="E114" s="3" t="s">
        <v>551</v>
      </c>
      <c r="F114" s="2" t="s">
        <v>76</v>
      </c>
      <c r="G114" s="2" t="s">
        <v>1058</v>
      </c>
      <c r="I114" s="2">
        <v>844986</v>
      </c>
      <c r="K114" s="20" t="str">
        <f t="shared" si="3"/>
        <v>OPAC</v>
      </c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27" x14ac:dyDescent="0.15">
      <c r="A115" s="2">
        <v>110</v>
      </c>
      <c r="B115" s="13" t="s">
        <v>0</v>
      </c>
      <c r="C115" s="14" t="s">
        <v>709</v>
      </c>
      <c r="D115" s="14" t="s">
        <v>762</v>
      </c>
      <c r="E115" s="14" t="s">
        <v>796</v>
      </c>
      <c r="F115" s="13" t="s">
        <v>76</v>
      </c>
      <c r="G115" s="2" t="s">
        <v>1058</v>
      </c>
      <c r="H115" s="13"/>
      <c r="I115" s="13">
        <v>659016</v>
      </c>
      <c r="J115"/>
      <c r="K115" s="20" t="str">
        <f t="shared" si="3"/>
        <v>OPAC</v>
      </c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27" x14ac:dyDescent="0.15">
      <c r="A116" s="2">
        <v>111</v>
      </c>
      <c r="B116" s="13" t="s">
        <v>0</v>
      </c>
      <c r="C116" s="14" t="s">
        <v>741</v>
      </c>
      <c r="D116" s="14" t="s">
        <v>762</v>
      </c>
      <c r="E116" s="14" t="s">
        <v>796</v>
      </c>
      <c r="F116" s="13" t="s">
        <v>76</v>
      </c>
      <c r="G116" s="2" t="s">
        <v>1058</v>
      </c>
      <c r="H116" s="13"/>
      <c r="I116" s="13">
        <v>659016</v>
      </c>
      <c r="J116"/>
      <c r="K116" s="20" t="str">
        <f t="shared" si="3"/>
        <v>OPAC</v>
      </c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27" x14ac:dyDescent="0.15">
      <c r="A117" s="2">
        <v>112</v>
      </c>
      <c r="B117" s="13" t="s">
        <v>0</v>
      </c>
      <c r="C117" s="14" t="s">
        <v>741</v>
      </c>
      <c r="D117" s="14" t="s">
        <v>762</v>
      </c>
      <c r="E117" s="14" t="s">
        <v>798</v>
      </c>
      <c r="F117" s="13" t="s">
        <v>76</v>
      </c>
      <c r="G117" s="2" t="s">
        <v>1058</v>
      </c>
      <c r="H117" s="13"/>
      <c r="I117" s="13">
        <v>845009</v>
      </c>
      <c r="J117"/>
      <c r="K117" s="20" t="str">
        <f t="shared" si="3"/>
        <v>OPAC</v>
      </c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27" x14ac:dyDescent="0.15">
      <c r="A118" s="2">
        <v>113</v>
      </c>
      <c r="B118" s="2" t="s">
        <v>0</v>
      </c>
      <c r="C118" s="3" t="s">
        <v>77</v>
      </c>
      <c r="D118" s="3" t="s">
        <v>78</v>
      </c>
      <c r="E118" s="3" t="s">
        <v>561</v>
      </c>
      <c r="F118" s="2" t="s">
        <v>76</v>
      </c>
      <c r="G118" s="2" t="s">
        <v>1058</v>
      </c>
      <c r="I118" s="2">
        <v>862547</v>
      </c>
      <c r="K118" s="20" t="str">
        <f t="shared" si="3"/>
        <v>OPAC</v>
      </c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40.5" x14ac:dyDescent="0.15">
      <c r="A119" s="2">
        <v>114</v>
      </c>
      <c r="B119" s="2" t="s">
        <v>0</v>
      </c>
      <c r="C119" s="3" t="s">
        <v>77</v>
      </c>
      <c r="D119" s="3" t="s">
        <v>78</v>
      </c>
      <c r="E119" s="3" t="s">
        <v>542</v>
      </c>
      <c r="F119" s="2" t="s">
        <v>76</v>
      </c>
      <c r="G119" s="2" t="s">
        <v>1058</v>
      </c>
      <c r="I119" s="2">
        <v>842371</v>
      </c>
      <c r="K119" s="20" t="str">
        <f t="shared" si="3"/>
        <v>OPAC</v>
      </c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40.5" x14ac:dyDescent="0.15">
      <c r="A120" s="2">
        <v>115</v>
      </c>
      <c r="B120" s="13" t="s">
        <v>0</v>
      </c>
      <c r="C120" s="14" t="s">
        <v>709</v>
      </c>
      <c r="D120" s="14" t="s">
        <v>720</v>
      </c>
      <c r="E120" s="14" t="s">
        <v>774</v>
      </c>
      <c r="F120" s="13" t="s">
        <v>76</v>
      </c>
      <c r="G120" s="2" t="s">
        <v>1058</v>
      </c>
      <c r="H120" s="13"/>
      <c r="I120" s="13">
        <v>834566</v>
      </c>
      <c r="J120"/>
      <c r="K120" s="20" t="str">
        <f t="shared" si="3"/>
        <v>OPAC</v>
      </c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27" x14ac:dyDescent="0.15">
      <c r="A121" s="2">
        <v>116</v>
      </c>
      <c r="B121" s="13" t="s">
        <v>0</v>
      </c>
      <c r="C121" s="14" t="s">
        <v>741</v>
      </c>
      <c r="D121" s="14" t="s">
        <v>739</v>
      </c>
      <c r="E121" s="14" t="s">
        <v>790</v>
      </c>
      <c r="F121" s="13" t="s">
        <v>76</v>
      </c>
      <c r="G121" s="2" t="s">
        <v>1058</v>
      </c>
      <c r="H121" s="13"/>
      <c r="I121" s="13">
        <v>779174</v>
      </c>
      <c r="J121"/>
      <c r="K121" s="20" t="str">
        <f t="shared" si="3"/>
        <v>OPAC</v>
      </c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40.5" x14ac:dyDescent="0.15">
      <c r="A122" s="2">
        <v>117</v>
      </c>
      <c r="B122" s="13" t="s">
        <v>0</v>
      </c>
      <c r="C122" s="14" t="s">
        <v>709</v>
      </c>
      <c r="D122" s="14" t="s">
        <v>750</v>
      </c>
      <c r="E122" s="14" t="s">
        <v>751</v>
      </c>
      <c r="F122" s="13" t="s">
        <v>76</v>
      </c>
      <c r="G122" s="2" t="s">
        <v>1058</v>
      </c>
      <c r="H122" s="13"/>
      <c r="I122" s="13">
        <v>845292</v>
      </c>
      <c r="J122"/>
      <c r="K122" s="20" t="str">
        <f t="shared" si="3"/>
        <v>OPAC</v>
      </c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40.5" x14ac:dyDescent="0.15">
      <c r="A123" s="2">
        <v>118</v>
      </c>
      <c r="B123" s="13" t="s">
        <v>0</v>
      </c>
      <c r="C123" s="14" t="s">
        <v>741</v>
      </c>
      <c r="D123" s="14" t="s">
        <v>750</v>
      </c>
      <c r="E123" s="14" t="s">
        <v>751</v>
      </c>
      <c r="F123" s="13" t="s">
        <v>76</v>
      </c>
      <c r="G123" s="2" t="s">
        <v>1058</v>
      </c>
      <c r="H123" s="13"/>
      <c r="I123" s="13">
        <v>845292</v>
      </c>
      <c r="J123"/>
      <c r="K123" s="20" t="str">
        <f t="shared" si="3"/>
        <v>OPAC</v>
      </c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3.5" x14ac:dyDescent="0.15">
      <c r="A124" s="2">
        <v>119</v>
      </c>
      <c r="B124" s="2" t="s">
        <v>0</v>
      </c>
      <c r="C124" s="3" t="s">
        <v>290</v>
      </c>
      <c r="D124" s="3" t="s">
        <v>291</v>
      </c>
      <c r="E124" s="3" t="s">
        <v>455</v>
      </c>
      <c r="F124" s="2" t="s">
        <v>76</v>
      </c>
      <c r="G124" s="2" t="s">
        <v>1058</v>
      </c>
      <c r="I124" s="2">
        <v>845354</v>
      </c>
      <c r="K124" s="20" t="str">
        <f t="shared" si="3"/>
        <v>OPAC</v>
      </c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54" x14ac:dyDescent="0.15">
      <c r="A125" s="2">
        <v>120</v>
      </c>
      <c r="B125" s="2" t="s">
        <v>0</v>
      </c>
      <c r="C125" s="3" t="s">
        <v>257</v>
      </c>
      <c r="D125" s="3" t="s">
        <v>258</v>
      </c>
      <c r="E125" s="3" t="s">
        <v>359</v>
      </c>
      <c r="F125" s="2" t="s">
        <v>76</v>
      </c>
      <c r="G125" s="2" t="s">
        <v>1058</v>
      </c>
      <c r="I125" s="2">
        <v>834503</v>
      </c>
      <c r="K125" s="20" t="str">
        <f t="shared" si="3"/>
        <v>OPAC</v>
      </c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27" x14ac:dyDescent="0.15">
      <c r="A126" s="2">
        <v>121</v>
      </c>
      <c r="B126" s="2" t="s">
        <v>0</v>
      </c>
      <c r="C126" s="3" t="s">
        <v>257</v>
      </c>
      <c r="D126" s="3" t="s">
        <v>258</v>
      </c>
      <c r="E126" s="3" t="s">
        <v>360</v>
      </c>
      <c r="F126" s="2" t="s">
        <v>76</v>
      </c>
      <c r="G126" s="2" t="s">
        <v>1058</v>
      </c>
      <c r="I126" s="2">
        <v>233018</v>
      </c>
      <c r="K126" s="20" t="str">
        <f t="shared" si="3"/>
        <v>OPAC</v>
      </c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40.5" x14ac:dyDescent="0.15">
      <c r="A127" s="2">
        <v>122</v>
      </c>
      <c r="B127" s="15" t="s">
        <v>0</v>
      </c>
      <c r="C127" s="16" t="s">
        <v>741</v>
      </c>
      <c r="D127" s="16" t="s">
        <v>725</v>
      </c>
      <c r="E127" s="16" t="s">
        <v>1122</v>
      </c>
      <c r="F127" s="15" t="s">
        <v>76</v>
      </c>
      <c r="G127" s="2" t="s">
        <v>1068</v>
      </c>
      <c r="H127" s="15"/>
      <c r="I127" s="27">
        <v>869014</v>
      </c>
      <c r="J127" s="17"/>
      <c r="K127" s="12" t="str">
        <f t="shared" si="3"/>
        <v>OPAC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27" x14ac:dyDescent="0.15">
      <c r="A128" s="2">
        <v>123</v>
      </c>
      <c r="B128" s="2" t="s">
        <v>0</v>
      </c>
      <c r="C128" s="3" t="s">
        <v>283</v>
      </c>
      <c r="D128" s="3" t="s">
        <v>284</v>
      </c>
      <c r="E128" s="3" t="s">
        <v>364</v>
      </c>
      <c r="F128" s="2" t="s">
        <v>76</v>
      </c>
      <c r="G128" s="2" t="s">
        <v>1058</v>
      </c>
      <c r="I128" s="2">
        <v>837058</v>
      </c>
      <c r="K128" s="20" t="str">
        <f t="shared" si="3"/>
        <v>OPAC</v>
      </c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40.5" x14ac:dyDescent="0.15">
      <c r="A129" s="2">
        <v>124</v>
      </c>
      <c r="B129" s="2" t="s">
        <v>0</v>
      </c>
      <c r="C129" s="3" t="s">
        <v>283</v>
      </c>
      <c r="D129" s="3" t="s">
        <v>284</v>
      </c>
      <c r="E129" s="3" t="s">
        <v>365</v>
      </c>
      <c r="F129" s="2" t="s">
        <v>76</v>
      </c>
      <c r="G129" s="2" t="s">
        <v>1058</v>
      </c>
      <c r="I129" s="2">
        <v>742503</v>
      </c>
      <c r="K129" s="20" t="str">
        <f t="shared" si="3"/>
        <v>OPAC</v>
      </c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40.5" x14ac:dyDescent="0.15">
      <c r="A130" s="2">
        <v>125</v>
      </c>
      <c r="B130" s="2" t="s">
        <v>0</v>
      </c>
      <c r="C130" s="3" t="s">
        <v>283</v>
      </c>
      <c r="D130" s="3" t="s">
        <v>284</v>
      </c>
      <c r="E130" s="3" t="s">
        <v>393</v>
      </c>
      <c r="F130" s="2" t="s">
        <v>76</v>
      </c>
      <c r="G130" s="2" t="s">
        <v>1058</v>
      </c>
      <c r="I130" s="2">
        <v>857470</v>
      </c>
      <c r="K130" s="20" t="str">
        <f t="shared" si="3"/>
        <v>OPAC</v>
      </c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27" x14ac:dyDescent="0.15">
      <c r="A131" s="2">
        <v>126</v>
      </c>
      <c r="B131" s="13" t="s">
        <v>0</v>
      </c>
      <c r="C131" s="14" t="s">
        <v>709</v>
      </c>
      <c r="D131" s="14" t="s">
        <v>716</v>
      </c>
      <c r="E131" s="14" t="s">
        <v>717</v>
      </c>
      <c r="F131" s="13" t="s">
        <v>76</v>
      </c>
      <c r="G131" s="2" t="s">
        <v>1058</v>
      </c>
      <c r="H131" s="13"/>
      <c r="I131" s="13">
        <v>854839</v>
      </c>
      <c r="J131"/>
      <c r="K131" s="20" t="str">
        <f t="shared" si="3"/>
        <v>OPAC</v>
      </c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54" x14ac:dyDescent="0.15">
      <c r="A132" s="2">
        <v>127</v>
      </c>
      <c r="B132" s="13" t="s">
        <v>0</v>
      </c>
      <c r="C132" s="14" t="s">
        <v>709</v>
      </c>
      <c r="D132" s="14" t="s">
        <v>716</v>
      </c>
      <c r="E132" s="14" t="s">
        <v>784</v>
      </c>
      <c r="F132" s="13" t="s">
        <v>76</v>
      </c>
      <c r="G132" s="2" t="s">
        <v>1058</v>
      </c>
      <c r="H132" s="13"/>
      <c r="I132" s="13">
        <v>779131</v>
      </c>
      <c r="J132"/>
      <c r="K132" s="20" t="str">
        <f t="shared" si="3"/>
        <v>OPAC</v>
      </c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27" x14ac:dyDescent="0.15">
      <c r="A133" s="2">
        <v>128</v>
      </c>
      <c r="B133" s="13" t="s">
        <v>0</v>
      </c>
      <c r="C133" s="14" t="s">
        <v>741</v>
      </c>
      <c r="D133" s="14" t="s">
        <v>716</v>
      </c>
      <c r="E133" s="14" t="s">
        <v>786</v>
      </c>
      <c r="F133" s="13" t="s">
        <v>76</v>
      </c>
      <c r="G133" s="2" t="s">
        <v>1058</v>
      </c>
      <c r="H133" s="13"/>
      <c r="I133" s="13">
        <v>779147</v>
      </c>
      <c r="J133"/>
      <c r="K133" s="20" t="str">
        <f t="shared" si="3"/>
        <v>OPAC</v>
      </c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27" x14ac:dyDescent="0.15">
      <c r="A134" s="2">
        <v>129</v>
      </c>
      <c r="B134" s="13" t="s">
        <v>0</v>
      </c>
      <c r="C134" s="14" t="s">
        <v>741</v>
      </c>
      <c r="D134" s="14" t="s">
        <v>716</v>
      </c>
      <c r="E134" s="14" t="s">
        <v>759</v>
      </c>
      <c r="F134" s="13" t="s">
        <v>76</v>
      </c>
      <c r="G134" s="2" t="s">
        <v>1058</v>
      </c>
      <c r="H134" s="13"/>
      <c r="I134" s="13">
        <v>779147</v>
      </c>
      <c r="J134"/>
      <c r="K134" s="20" t="str">
        <f t="shared" ref="K134:K165" si="4">HYPERLINK("http://klibs1.kj.yamagata-u.ac.jp/mylimedio/search/search.do?keyword=%23ID%3D"&amp;I134,"OPAC")</f>
        <v>OPAC</v>
      </c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27" x14ac:dyDescent="0.15">
      <c r="A135" s="2">
        <v>130</v>
      </c>
      <c r="B135" s="2" t="s">
        <v>0</v>
      </c>
      <c r="C135" s="3" t="s">
        <v>207</v>
      </c>
      <c r="D135" s="3" t="s">
        <v>107</v>
      </c>
      <c r="E135" s="3" t="s">
        <v>349</v>
      </c>
      <c r="F135" s="2" t="s">
        <v>76</v>
      </c>
      <c r="G135" s="2" t="s">
        <v>1058</v>
      </c>
      <c r="I135" s="2">
        <v>188486</v>
      </c>
      <c r="K135" s="20" t="str">
        <f t="shared" si="4"/>
        <v>OPAC</v>
      </c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40.5" x14ac:dyDescent="0.15">
      <c r="A136" s="2">
        <v>131</v>
      </c>
      <c r="B136" s="2" t="s">
        <v>0</v>
      </c>
      <c r="C136" s="3" t="s">
        <v>83</v>
      </c>
      <c r="D136" s="3" t="s">
        <v>82</v>
      </c>
      <c r="E136" s="3" t="s">
        <v>559</v>
      </c>
      <c r="F136" s="2" t="s">
        <v>76</v>
      </c>
      <c r="G136" s="2" t="s">
        <v>1058</v>
      </c>
      <c r="I136" s="2">
        <v>862547</v>
      </c>
      <c r="K136" s="20" t="str">
        <f t="shared" si="4"/>
        <v>OPAC</v>
      </c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40.5" x14ac:dyDescent="0.15">
      <c r="A137" s="2">
        <v>132</v>
      </c>
      <c r="B137" s="2" t="s">
        <v>0</v>
      </c>
      <c r="C137" s="3" t="s">
        <v>83</v>
      </c>
      <c r="D137" s="3" t="s">
        <v>82</v>
      </c>
      <c r="E137" s="3" t="s">
        <v>543</v>
      </c>
      <c r="F137" s="2" t="s">
        <v>76</v>
      </c>
      <c r="G137" s="2" t="s">
        <v>1058</v>
      </c>
      <c r="I137" s="2">
        <v>842371</v>
      </c>
      <c r="K137" s="20" t="str">
        <f t="shared" si="4"/>
        <v>OPAC</v>
      </c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40.5" x14ac:dyDescent="0.15">
      <c r="A138" s="2">
        <v>133</v>
      </c>
      <c r="B138" s="2" t="s">
        <v>0</v>
      </c>
      <c r="C138" s="3" t="s">
        <v>84</v>
      </c>
      <c r="D138" s="3" t="s">
        <v>82</v>
      </c>
      <c r="E138" s="3" t="s">
        <v>562</v>
      </c>
      <c r="F138" s="2" t="s">
        <v>76</v>
      </c>
      <c r="G138" s="2" t="s">
        <v>1058</v>
      </c>
      <c r="I138" s="2">
        <v>862547</v>
      </c>
      <c r="K138" s="20" t="str">
        <f t="shared" si="4"/>
        <v>OPAC</v>
      </c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40.5" x14ac:dyDescent="0.15">
      <c r="A139" s="2">
        <v>134</v>
      </c>
      <c r="B139" s="2" t="s">
        <v>0</v>
      </c>
      <c r="C139" s="3" t="s">
        <v>81</v>
      </c>
      <c r="D139" s="3" t="s">
        <v>82</v>
      </c>
      <c r="E139" s="3" t="s">
        <v>558</v>
      </c>
      <c r="F139" s="2" t="s">
        <v>76</v>
      </c>
      <c r="G139" s="2" t="s">
        <v>1058</v>
      </c>
      <c r="I139" s="2">
        <v>862547</v>
      </c>
      <c r="K139" s="20" t="str">
        <f t="shared" si="4"/>
        <v>OPAC</v>
      </c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40.5" x14ac:dyDescent="0.15">
      <c r="A140" s="2">
        <v>135</v>
      </c>
      <c r="B140" s="2" t="s">
        <v>0</v>
      </c>
      <c r="C140" s="3" t="s">
        <v>81</v>
      </c>
      <c r="D140" s="3" t="s">
        <v>82</v>
      </c>
      <c r="E140" s="3" t="s">
        <v>543</v>
      </c>
      <c r="F140" s="2" t="s">
        <v>76</v>
      </c>
      <c r="G140" s="2" t="s">
        <v>1058</v>
      </c>
      <c r="I140" s="2">
        <v>842371</v>
      </c>
      <c r="K140" s="20" t="str">
        <f t="shared" si="4"/>
        <v>OPAC</v>
      </c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27" x14ac:dyDescent="0.15">
      <c r="A141" s="2">
        <v>136</v>
      </c>
      <c r="B141" s="13" t="s">
        <v>0</v>
      </c>
      <c r="C141" s="14" t="s">
        <v>671</v>
      </c>
      <c r="D141" s="14" t="s">
        <v>636</v>
      </c>
      <c r="E141" s="14" t="s">
        <v>672</v>
      </c>
      <c r="F141" s="13" t="s">
        <v>76</v>
      </c>
      <c r="G141" s="2" t="s">
        <v>1058</v>
      </c>
      <c r="H141" s="13"/>
      <c r="I141" s="13">
        <v>778029</v>
      </c>
      <c r="J141"/>
      <c r="K141" s="20" t="str">
        <f t="shared" si="4"/>
        <v>OPAC</v>
      </c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40.5" x14ac:dyDescent="0.15">
      <c r="A142" s="2">
        <v>137</v>
      </c>
      <c r="B142" s="13" t="s">
        <v>0</v>
      </c>
      <c r="C142" s="14" t="s">
        <v>741</v>
      </c>
      <c r="D142" s="14" t="s">
        <v>747</v>
      </c>
      <c r="E142" s="14" t="s">
        <v>787</v>
      </c>
      <c r="F142" s="13" t="s">
        <v>76</v>
      </c>
      <c r="G142" s="2" t="s">
        <v>1058</v>
      </c>
      <c r="H142" s="13"/>
      <c r="I142" s="13">
        <v>839250</v>
      </c>
      <c r="J142"/>
      <c r="K142" s="20" t="str">
        <f t="shared" si="4"/>
        <v>OPAC</v>
      </c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27" x14ac:dyDescent="0.15">
      <c r="A143" s="2">
        <v>138</v>
      </c>
      <c r="B143" s="2" t="s">
        <v>0</v>
      </c>
      <c r="C143" s="3" t="s">
        <v>194</v>
      </c>
      <c r="D143" s="3" t="s">
        <v>195</v>
      </c>
      <c r="E143" s="3" t="s">
        <v>555</v>
      </c>
      <c r="F143" s="2" t="s">
        <v>76</v>
      </c>
      <c r="G143" s="2" t="s">
        <v>1058</v>
      </c>
      <c r="I143" s="2">
        <v>729997</v>
      </c>
      <c r="K143" s="20" t="str">
        <f t="shared" si="4"/>
        <v>OPAC</v>
      </c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27" x14ac:dyDescent="0.15">
      <c r="A144" s="2">
        <v>139</v>
      </c>
      <c r="B144" s="2" t="s">
        <v>0</v>
      </c>
      <c r="C144" s="3" t="s">
        <v>316</v>
      </c>
      <c r="D144" s="3" t="s">
        <v>317</v>
      </c>
      <c r="E144" s="3" t="s">
        <v>454</v>
      </c>
      <c r="F144" s="2" t="s">
        <v>76</v>
      </c>
      <c r="G144" s="2" t="s">
        <v>1058</v>
      </c>
      <c r="I144" s="2">
        <v>845416</v>
      </c>
      <c r="K144" s="20" t="str">
        <f t="shared" si="4"/>
        <v>OPAC</v>
      </c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67.5" x14ac:dyDescent="0.15">
      <c r="A145" s="2">
        <v>140</v>
      </c>
      <c r="B145" s="13" t="s">
        <v>0</v>
      </c>
      <c r="C145" s="14" t="s">
        <v>709</v>
      </c>
      <c r="D145" s="14" t="s">
        <v>780</v>
      </c>
      <c r="E145" s="14" t="s">
        <v>781</v>
      </c>
      <c r="F145" s="13" t="s">
        <v>76</v>
      </c>
      <c r="G145" s="2" t="s">
        <v>1068</v>
      </c>
      <c r="H145" s="13"/>
      <c r="I145" s="26">
        <v>869018</v>
      </c>
      <c r="J145"/>
      <c r="K145" s="12" t="str">
        <f t="shared" si="4"/>
        <v>OPAC</v>
      </c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54" x14ac:dyDescent="0.15">
      <c r="A146" s="2">
        <v>141</v>
      </c>
      <c r="B146" s="13" t="s">
        <v>0</v>
      </c>
      <c r="C146" s="14" t="s">
        <v>709</v>
      </c>
      <c r="D146" s="14" t="s">
        <v>780</v>
      </c>
      <c r="E146" s="14" t="s">
        <v>1124</v>
      </c>
      <c r="F146" s="13" t="s">
        <v>76</v>
      </c>
      <c r="G146" s="2" t="s">
        <v>1068</v>
      </c>
      <c r="H146" s="13"/>
      <c r="I146" s="26">
        <v>869018</v>
      </c>
      <c r="J146"/>
      <c r="K146" s="12" t="str">
        <f t="shared" si="4"/>
        <v>OPAC</v>
      </c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67.5" x14ac:dyDescent="0.15">
      <c r="A147" s="2">
        <v>142</v>
      </c>
      <c r="B147" s="13" t="s">
        <v>0</v>
      </c>
      <c r="C147" s="14" t="s">
        <v>709</v>
      </c>
      <c r="D147" s="14" t="s">
        <v>780</v>
      </c>
      <c r="E147" s="14" t="s">
        <v>794</v>
      </c>
      <c r="F147" s="13" t="s">
        <v>76</v>
      </c>
      <c r="G147" s="2" t="s">
        <v>1068</v>
      </c>
      <c r="H147" s="13"/>
      <c r="I147" s="26">
        <v>868976</v>
      </c>
      <c r="J147"/>
      <c r="K147" s="12" t="str">
        <f t="shared" si="4"/>
        <v>OPAC</v>
      </c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67.5" x14ac:dyDescent="0.15">
      <c r="A148" s="2">
        <v>143</v>
      </c>
      <c r="B148" s="13" t="s">
        <v>0</v>
      </c>
      <c r="C148" s="14" t="s">
        <v>741</v>
      </c>
      <c r="D148" s="14" t="s">
        <v>780</v>
      </c>
      <c r="E148" s="14" t="s">
        <v>1120</v>
      </c>
      <c r="F148" s="13" t="s">
        <v>76</v>
      </c>
      <c r="G148" s="2" t="s">
        <v>1068</v>
      </c>
      <c r="H148" s="13"/>
      <c r="I148" s="26">
        <v>868976</v>
      </c>
      <c r="J148"/>
      <c r="K148" s="12" t="str">
        <f t="shared" si="4"/>
        <v>OPAC</v>
      </c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27" x14ac:dyDescent="0.15">
      <c r="A149" s="2">
        <v>144</v>
      </c>
      <c r="B149" s="13" t="s">
        <v>0</v>
      </c>
      <c r="C149" s="14" t="s">
        <v>324</v>
      </c>
      <c r="D149" s="14" t="s">
        <v>104</v>
      </c>
      <c r="E149" s="14" t="s">
        <v>657</v>
      </c>
      <c r="F149" s="13" t="s">
        <v>76</v>
      </c>
      <c r="G149" s="2" t="s">
        <v>1058</v>
      </c>
      <c r="H149" s="13"/>
      <c r="I149" s="13">
        <v>800658</v>
      </c>
      <c r="J149"/>
      <c r="K149" s="20" t="str">
        <f t="shared" si="4"/>
        <v>OPAC</v>
      </c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27" x14ac:dyDescent="0.15">
      <c r="A150" s="2">
        <v>145</v>
      </c>
      <c r="B150" s="2" t="s">
        <v>0</v>
      </c>
      <c r="C150" s="3" t="s">
        <v>103</v>
      </c>
      <c r="D150" s="3" t="s">
        <v>104</v>
      </c>
      <c r="E150" s="3" t="s">
        <v>435</v>
      </c>
      <c r="F150" s="2" t="s">
        <v>76</v>
      </c>
      <c r="G150" s="2" t="s">
        <v>1058</v>
      </c>
      <c r="I150" s="2">
        <v>800658</v>
      </c>
      <c r="K150" s="20" t="str">
        <f t="shared" si="4"/>
        <v>OPAC</v>
      </c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27" x14ac:dyDescent="0.15">
      <c r="A151" s="2">
        <v>146</v>
      </c>
      <c r="B151" s="2" t="s">
        <v>0</v>
      </c>
      <c r="C151" s="3" t="s">
        <v>256</v>
      </c>
      <c r="D151" s="3" t="s">
        <v>104</v>
      </c>
      <c r="E151" s="3" t="s">
        <v>430</v>
      </c>
      <c r="F151" s="2" t="s">
        <v>76</v>
      </c>
      <c r="G151" s="2" t="s">
        <v>1058</v>
      </c>
      <c r="I151" s="2">
        <v>862543</v>
      </c>
      <c r="K151" s="20" t="str">
        <f t="shared" si="4"/>
        <v>OPAC</v>
      </c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27" x14ac:dyDescent="0.15">
      <c r="A152" s="2">
        <v>147</v>
      </c>
      <c r="B152" s="2" t="s">
        <v>0</v>
      </c>
      <c r="C152" s="3" t="s">
        <v>277</v>
      </c>
      <c r="D152" s="3" t="s">
        <v>278</v>
      </c>
      <c r="E152" s="3" t="s">
        <v>362</v>
      </c>
      <c r="F152" s="2" t="s">
        <v>76</v>
      </c>
      <c r="G152" s="2" t="s">
        <v>1058</v>
      </c>
      <c r="I152" s="2">
        <v>481578</v>
      </c>
      <c r="K152" s="20" t="str">
        <f t="shared" si="4"/>
        <v>OPAC</v>
      </c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40.5" x14ac:dyDescent="0.15">
      <c r="A153" s="2">
        <v>148</v>
      </c>
      <c r="B153" s="13" t="s">
        <v>0</v>
      </c>
      <c r="C153" s="14" t="s">
        <v>837</v>
      </c>
      <c r="D153" s="14" t="s">
        <v>829</v>
      </c>
      <c r="E153" s="14" t="s">
        <v>1109</v>
      </c>
      <c r="F153" s="13" t="s">
        <v>76</v>
      </c>
      <c r="G153" s="2" t="s">
        <v>1068</v>
      </c>
      <c r="H153" s="13"/>
      <c r="I153" s="26">
        <v>868989</v>
      </c>
      <c r="J153"/>
      <c r="K153" s="12" t="str">
        <f t="shared" si="4"/>
        <v>OPAC</v>
      </c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40.5" x14ac:dyDescent="0.15">
      <c r="A154" s="2">
        <v>149</v>
      </c>
      <c r="B154" s="13" t="s">
        <v>0</v>
      </c>
      <c r="C154" s="14" t="s">
        <v>837</v>
      </c>
      <c r="D154" s="14" t="s">
        <v>829</v>
      </c>
      <c r="E154" s="14" t="s">
        <v>831</v>
      </c>
      <c r="F154" s="13" t="s">
        <v>76</v>
      </c>
      <c r="G154" s="2" t="s">
        <v>1058</v>
      </c>
      <c r="H154" s="13"/>
      <c r="I154" s="13">
        <v>738689</v>
      </c>
      <c r="J154"/>
      <c r="K154" s="20" t="str">
        <f t="shared" si="4"/>
        <v>OPAC</v>
      </c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27" x14ac:dyDescent="0.15">
      <c r="A155" s="2">
        <v>150</v>
      </c>
      <c r="B155" s="2" t="s">
        <v>0</v>
      </c>
      <c r="C155" s="3" t="s">
        <v>187</v>
      </c>
      <c r="D155" s="3" t="s">
        <v>86</v>
      </c>
      <c r="E155" s="3" t="s">
        <v>478</v>
      </c>
      <c r="F155" s="2" t="s">
        <v>76</v>
      </c>
      <c r="G155" s="2" t="s">
        <v>1058</v>
      </c>
      <c r="I155" s="2">
        <v>165978</v>
      </c>
      <c r="K155" s="20" t="str">
        <f t="shared" si="4"/>
        <v>OPAC</v>
      </c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54" x14ac:dyDescent="0.15">
      <c r="A156" s="2">
        <v>151</v>
      </c>
      <c r="B156" s="13" t="s">
        <v>0</v>
      </c>
      <c r="C156" s="14" t="s">
        <v>834</v>
      </c>
      <c r="D156" s="14" t="s">
        <v>818</v>
      </c>
      <c r="E156" s="14" t="s">
        <v>819</v>
      </c>
      <c r="F156" s="13" t="s">
        <v>76</v>
      </c>
      <c r="G156" s="2" t="s">
        <v>1058</v>
      </c>
      <c r="H156" s="13"/>
      <c r="I156" s="13">
        <v>862560</v>
      </c>
      <c r="J156"/>
      <c r="K156" s="20" t="str">
        <f t="shared" si="4"/>
        <v>OPAC</v>
      </c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40.5" x14ac:dyDescent="0.15">
      <c r="A157" s="2">
        <v>152</v>
      </c>
      <c r="B157" s="2" t="s">
        <v>0</v>
      </c>
      <c r="C157" s="3" t="s">
        <v>222</v>
      </c>
      <c r="D157" s="3" t="s">
        <v>35</v>
      </c>
      <c r="E157" s="3" t="s">
        <v>583</v>
      </c>
      <c r="F157" s="2" t="s">
        <v>76</v>
      </c>
      <c r="G157" s="2" t="s">
        <v>1058</v>
      </c>
      <c r="I157" s="2">
        <v>750620</v>
      </c>
      <c r="K157" s="20" t="str">
        <f t="shared" si="4"/>
        <v>OPAC</v>
      </c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27" x14ac:dyDescent="0.15">
      <c r="A158" s="2">
        <v>153</v>
      </c>
      <c r="B158" s="2" t="s">
        <v>0</v>
      </c>
      <c r="C158" s="3" t="s">
        <v>222</v>
      </c>
      <c r="D158" s="3" t="s">
        <v>35</v>
      </c>
      <c r="E158" s="3" t="s">
        <v>568</v>
      </c>
      <c r="F158" s="2" t="s">
        <v>76</v>
      </c>
      <c r="G158" s="2" t="s">
        <v>1058</v>
      </c>
      <c r="I158" s="2">
        <v>855070</v>
      </c>
      <c r="K158" s="20" t="str">
        <f t="shared" si="4"/>
        <v>OPAC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27" x14ac:dyDescent="0.15">
      <c r="A159" s="2">
        <v>154</v>
      </c>
      <c r="B159" s="2" t="s">
        <v>0</v>
      </c>
      <c r="C159" s="3" t="s">
        <v>222</v>
      </c>
      <c r="D159" s="3" t="s">
        <v>35</v>
      </c>
      <c r="E159" s="3" t="s">
        <v>528</v>
      </c>
      <c r="F159" s="2" t="s">
        <v>76</v>
      </c>
      <c r="G159" s="2" t="s">
        <v>1058</v>
      </c>
      <c r="I159" s="2">
        <v>833902</v>
      </c>
      <c r="K159" s="20" t="str">
        <f t="shared" si="4"/>
        <v>OPAC</v>
      </c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27" x14ac:dyDescent="0.15">
      <c r="A160" s="2">
        <v>155</v>
      </c>
      <c r="B160" s="2" t="s">
        <v>0</v>
      </c>
      <c r="C160" s="3" t="s">
        <v>222</v>
      </c>
      <c r="D160" s="3" t="s">
        <v>35</v>
      </c>
      <c r="E160" s="3" t="s">
        <v>602</v>
      </c>
      <c r="F160" s="2" t="s">
        <v>76</v>
      </c>
      <c r="G160" s="2" t="s">
        <v>1058</v>
      </c>
      <c r="I160" s="2">
        <v>834409</v>
      </c>
      <c r="K160" s="20" t="str">
        <f t="shared" si="4"/>
        <v>OPAC</v>
      </c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ht="27" x14ac:dyDescent="0.15">
      <c r="A161" s="2">
        <v>156</v>
      </c>
      <c r="B161" s="2" t="s">
        <v>0</v>
      </c>
      <c r="C161" s="3" t="s">
        <v>222</v>
      </c>
      <c r="D161" s="3" t="s">
        <v>35</v>
      </c>
      <c r="E161" s="3" t="s">
        <v>482</v>
      </c>
      <c r="F161" s="2" t="s">
        <v>76</v>
      </c>
      <c r="G161" s="2" t="s">
        <v>1058</v>
      </c>
      <c r="I161" s="2">
        <v>844894</v>
      </c>
      <c r="K161" s="20" t="str">
        <f t="shared" si="4"/>
        <v>OPAC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ht="27" x14ac:dyDescent="0.15">
      <c r="A162" s="2">
        <v>157</v>
      </c>
      <c r="B162" s="2" t="s">
        <v>0</v>
      </c>
      <c r="C162" s="3" t="s">
        <v>222</v>
      </c>
      <c r="D162" s="3" t="s">
        <v>35</v>
      </c>
      <c r="E162" s="3" t="s">
        <v>486</v>
      </c>
      <c r="F162" s="2" t="s">
        <v>76</v>
      </c>
      <c r="G162" s="2" t="s">
        <v>1058</v>
      </c>
      <c r="I162" s="2">
        <v>854655</v>
      </c>
      <c r="K162" s="20" t="str">
        <f t="shared" si="4"/>
        <v>OPAC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ht="27" x14ac:dyDescent="0.15">
      <c r="A163" s="2">
        <v>158</v>
      </c>
      <c r="B163" s="2" t="s">
        <v>0</v>
      </c>
      <c r="C163" s="3" t="s">
        <v>222</v>
      </c>
      <c r="D163" s="3" t="s">
        <v>35</v>
      </c>
      <c r="E163" s="3" t="s">
        <v>567</v>
      </c>
      <c r="F163" s="2" t="s">
        <v>76</v>
      </c>
      <c r="G163" s="2" t="s">
        <v>1058</v>
      </c>
      <c r="I163" s="2">
        <v>239675</v>
      </c>
      <c r="K163" s="20" t="str">
        <f t="shared" si="4"/>
        <v>OPAC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ht="13.5" x14ac:dyDescent="0.15">
      <c r="A164" s="2">
        <v>159</v>
      </c>
      <c r="B164" s="13" t="s">
        <v>0</v>
      </c>
      <c r="C164" s="14" t="s">
        <v>664</v>
      </c>
      <c r="D164" s="14" t="s">
        <v>665</v>
      </c>
      <c r="E164" s="14" t="s">
        <v>666</v>
      </c>
      <c r="F164" s="13" t="s">
        <v>76</v>
      </c>
      <c r="G164" s="2" t="s">
        <v>1058</v>
      </c>
      <c r="H164" s="13"/>
      <c r="I164" s="13">
        <v>783466</v>
      </c>
      <c r="J164"/>
      <c r="K164" s="20" t="str">
        <f t="shared" si="4"/>
        <v>OPAC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ht="27" x14ac:dyDescent="0.15">
      <c r="A165" s="2">
        <v>160</v>
      </c>
      <c r="B165" s="13" t="s">
        <v>0</v>
      </c>
      <c r="C165" s="14" t="s">
        <v>664</v>
      </c>
      <c r="D165" s="14" t="s">
        <v>665</v>
      </c>
      <c r="E165" s="14" t="s">
        <v>667</v>
      </c>
      <c r="F165" s="13" t="s">
        <v>76</v>
      </c>
      <c r="G165" s="2" t="s">
        <v>1058</v>
      </c>
      <c r="H165" s="13"/>
      <c r="I165" s="13">
        <v>836448</v>
      </c>
      <c r="J165"/>
      <c r="K165" s="20" t="str">
        <f t="shared" si="4"/>
        <v>OPAC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ht="27" x14ac:dyDescent="0.15">
      <c r="A166" s="2">
        <v>161</v>
      </c>
      <c r="B166" s="2" t="s">
        <v>0</v>
      </c>
      <c r="C166" s="3" t="s">
        <v>218</v>
      </c>
      <c r="D166" s="3" t="s">
        <v>149</v>
      </c>
      <c r="E166" s="3" t="s">
        <v>495</v>
      </c>
      <c r="F166" s="2" t="s">
        <v>76</v>
      </c>
      <c r="G166" s="2" t="s">
        <v>1058</v>
      </c>
      <c r="I166" s="2">
        <v>208590</v>
      </c>
      <c r="K166" s="20" t="str">
        <f t="shared" ref="K166:K192" si="5">HYPERLINK("http://klibs1.kj.yamagata-u.ac.jp/mylimedio/search/search.do?keyword=%23ID%3D"&amp;I166,"OPAC")</f>
        <v>OPAC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ht="27" x14ac:dyDescent="0.15">
      <c r="A167" s="2">
        <v>162</v>
      </c>
      <c r="B167" s="2" t="s">
        <v>0</v>
      </c>
      <c r="C167" s="3" t="s">
        <v>218</v>
      </c>
      <c r="D167" s="3" t="s">
        <v>149</v>
      </c>
      <c r="E167" s="3" t="s">
        <v>496</v>
      </c>
      <c r="F167" s="2" t="s">
        <v>76</v>
      </c>
      <c r="G167" s="2" t="s">
        <v>1058</v>
      </c>
      <c r="I167" s="2">
        <v>741206</v>
      </c>
      <c r="K167" s="20" t="str">
        <f t="shared" si="5"/>
        <v>OPAC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ht="27" x14ac:dyDescent="0.15">
      <c r="A168" s="2">
        <v>163</v>
      </c>
      <c r="B168" s="2" t="s">
        <v>0</v>
      </c>
      <c r="C168" s="3" t="s">
        <v>218</v>
      </c>
      <c r="D168" s="3" t="s">
        <v>149</v>
      </c>
      <c r="E168" s="3" t="s">
        <v>511</v>
      </c>
      <c r="F168" s="2" t="s">
        <v>76</v>
      </c>
      <c r="G168" s="2" t="s">
        <v>1058</v>
      </c>
      <c r="I168" s="2">
        <v>852737</v>
      </c>
      <c r="K168" s="20" t="str">
        <f t="shared" si="5"/>
        <v>OPAC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ht="27" x14ac:dyDescent="0.15">
      <c r="A169" s="2">
        <v>164</v>
      </c>
      <c r="B169" s="2" t="s">
        <v>0</v>
      </c>
      <c r="C169" s="3" t="s">
        <v>218</v>
      </c>
      <c r="D169" s="3" t="s">
        <v>149</v>
      </c>
      <c r="E169" s="3" t="s">
        <v>576</v>
      </c>
      <c r="F169" s="2" t="s">
        <v>76</v>
      </c>
      <c r="G169" s="2" t="s">
        <v>1058</v>
      </c>
      <c r="I169" s="2">
        <v>133038</v>
      </c>
      <c r="K169" s="20" t="str">
        <f t="shared" si="5"/>
        <v>OPAC</v>
      </c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ht="27" x14ac:dyDescent="0.15">
      <c r="A170" s="2">
        <v>165</v>
      </c>
      <c r="B170" s="2" t="s">
        <v>0</v>
      </c>
      <c r="C170" s="3" t="s">
        <v>218</v>
      </c>
      <c r="D170" s="3" t="s">
        <v>149</v>
      </c>
      <c r="E170" s="3" t="s">
        <v>474</v>
      </c>
      <c r="F170" s="2" t="s">
        <v>76</v>
      </c>
      <c r="G170" s="2" t="s">
        <v>1058</v>
      </c>
      <c r="I170" s="2">
        <v>136608</v>
      </c>
      <c r="K170" s="20" t="str">
        <f t="shared" si="5"/>
        <v>OPAC</v>
      </c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ht="27" x14ac:dyDescent="0.15">
      <c r="A171" s="2">
        <v>166</v>
      </c>
      <c r="B171" s="13" t="s">
        <v>0</v>
      </c>
      <c r="C171" s="14" t="s">
        <v>703</v>
      </c>
      <c r="D171" s="14" t="s">
        <v>151</v>
      </c>
      <c r="E171" s="14" t="s">
        <v>704</v>
      </c>
      <c r="F171" s="13" t="s">
        <v>76</v>
      </c>
      <c r="G171" s="2" t="s">
        <v>1058</v>
      </c>
      <c r="H171" s="13"/>
      <c r="I171" s="13">
        <v>862550</v>
      </c>
      <c r="J171"/>
      <c r="K171" s="20" t="str">
        <f t="shared" si="5"/>
        <v>OPAC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ht="27" x14ac:dyDescent="0.15">
      <c r="A172" s="2">
        <v>167</v>
      </c>
      <c r="B172" s="13" t="s">
        <v>0</v>
      </c>
      <c r="C172" s="14" t="s">
        <v>703</v>
      </c>
      <c r="D172" s="14" t="s">
        <v>151</v>
      </c>
      <c r="E172" s="14" t="s">
        <v>705</v>
      </c>
      <c r="F172" s="13" t="s">
        <v>76</v>
      </c>
      <c r="G172" s="2" t="s">
        <v>1058</v>
      </c>
      <c r="H172" s="13"/>
      <c r="I172" s="13">
        <v>484962</v>
      </c>
      <c r="J172"/>
      <c r="K172" s="20" t="str">
        <f t="shared" si="5"/>
        <v>OPAC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ht="27" x14ac:dyDescent="0.15">
      <c r="A173" s="2">
        <v>168</v>
      </c>
      <c r="B173" s="2" t="s">
        <v>0</v>
      </c>
      <c r="C173" s="3" t="s">
        <v>203</v>
      </c>
      <c r="D173" s="3" t="s">
        <v>204</v>
      </c>
      <c r="E173" s="3" t="s">
        <v>512</v>
      </c>
      <c r="F173" s="2" t="s">
        <v>76</v>
      </c>
      <c r="G173" s="2" t="s">
        <v>1058</v>
      </c>
      <c r="I173" s="2">
        <v>196837</v>
      </c>
      <c r="K173" s="20" t="str">
        <f t="shared" si="5"/>
        <v>OPAC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ht="40.5" x14ac:dyDescent="0.15">
      <c r="A174" s="2">
        <v>169</v>
      </c>
      <c r="B174" s="2" t="s">
        <v>0</v>
      </c>
      <c r="C174" s="3" t="s">
        <v>203</v>
      </c>
      <c r="D174" s="3" t="s">
        <v>204</v>
      </c>
      <c r="E174" s="3" t="s">
        <v>494</v>
      </c>
      <c r="F174" s="2" t="s">
        <v>76</v>
      </c>
      <c r="G174" s="2" t="s">
        <v>1058</v>
      </c>
      <c r="I174" s="2">
        <v>772898</v>
      </c>
      <c r="K174" s="20" t="str">
        <f t="shared" si="5"/>
        <v>OPAC</v>
      </c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ht="27" x14ac:dyDescent="0.15">
      <c r="A175" s="2">
        <v>170</v>
      </c>
      <c r="B175" s="2" t="s">
        <v>0</v>
      </c>
      <c r="C175" s="3" t="s">
        <v>203</v>
      </c>
      <c r="D175" s="3" t="s">
        <v>204</v>
      </c>
      <c r="E175" s="3" t="s">
        <v>490</v>
      </c>
      <c r="F175" s="2" t="s">
        <v>76</v>
      </c>
      <c r="G175" s="2" t="s">
        <v>1058</v>
      </c>
      <c r="I175" s="2">
        <v>845714</v>
      </c>
      <c r="K175" s="20" t="str">
        <f t="shared" si="5"/>
        <v>OPAC</v>
      </c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ht="27" x14ac:dyDescent="0.15">
      <c r="A176" s="2">
        <v>171</v>
      </c>
      <c r="B176" s="13" t="s">
        <v>0</v>
      </c>
      <c r="C176" s="14" t="s">
        <v>1048</v>
      </c>
      <c r="D176" s="14" t="s">
        <v>1012</v>
      </c>
      <c r="E176" s="14" t="s">
        <v>1013</v>
      </c>
      <c r="F176" s="13" t="s">
        <v>76</v>
      </c>
      <c r="G176" s="2" t="s">
        <v>1058</v>
      </c>
      <c r="H176" s="13"/>
      <c r="I176" s="13">
        <v>348686</v>
      </c>
      <c r="J176"/>
      <c r="K176" s="20" t="str">
        <f t="shared" si="5"/>
        <v>OPAC</v>
      </c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ht="40.5" x14ac:dyDescent="0.15">
      <c r="A177" s="2">
        <v>172</v>
      </c>
      <c r="B177" s="13" t="s">
        <v>0</v>
      </c>
      <c r="C177" s="14" t="s">
        <v>868</v>
      </c>
      <c r="D177" s="14" t="s">
        <v>869</v>
      </c>
      <c r="E177" s="14" t="s">
        <v>870</v>
      </c>
      <c r="F177" s="13" t="s">
        <v>76</v>
      </c>
      <c r="G177" s="2" t="s">
        <v>1058</v>
      </c>
      <c r="H177" s="13"/>
      <c r="I177" s="13">
        <v>854527</v>
      </c>
      <c r="J177"/>
      <c r="K177" s="20" t="str">
        <f t="shared" si="5"/>
        <v>OPAC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 ht="27" x14ac:dyDescent="0.15">
      <c r="A178" s="2">
        <v>173</v>
      </c>
      <c r="B178" s="2" t="s">
        <v>0</v>
      </c>
      <c r="C178" s="3" t="s">
        <v>227</v>
      </c>
      <c r="D178" s="3" t="s">
        <v>228</v>
      </c>
      <c r="E178" s="3" t="s">
        <v>597</v>
      </c>
      <c r="F178" s="2" t="s">
        <v>76</v>
      </c>
      <c r="G178" s="2" t="s">
        <v>1058</v>
      </c>
      <c r="I178" s="2">
        <v>738419</v>
      </c>
      <c r="K178" s="20" t="str">
        <f t="shared" si="5"/>
        <v>OPAC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ht="27" x14ac:dyDescent="0.15">
      <c r="A179" s="2">
        <v>174</v>
      </c>
      <c r="B179" s="2" t="s">
        <v>0</v>
      </c>
      <c r="C179" s="3" t="s">
        <v>136</v>
      </c>
      <c r="D179" s="3" t="s">
        <v>137</v>
      </c>
      <c r="E179" s="3" t="s">
        <v>624</v>
      </c>
      <c r="F179" s="2" t="s">
        <v>76</v>
      </c>
      <c r="G179" s="2" t="s">
        <v>1058</v>
      </c>
      <c r="I179" s="2">
        <v>565382</v>
      </c>
      <c r="K179" s="20" t="str">
        <f t="shared" si="5"/>
        <v>OPAC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ht="27" x14ac:dyDescent="0.15">
      <c r="A180" s="2">
        <v>175</v>
      </c>
      <c r="B180" s="2" t="s">
        <v>0</v>
      </c>
      <c r="C180" s="3" t="s">
        <v>136</v>
      </c>
      <c r="D180" s="3" t="s">
        <v>137</v>
      </c>
      <c r="E180" s="3" t="s">
        <v>491</v>
      </c>
      <c r="F180" s="2" t="s">
        <v>76</v>
      </c>
      <c r="G180" s="2" t="s">
        <v>1058</v>
      </c>
      <c r="I180" s="2">
        <v>146696</v>
      </c>
      <c r="K180" s="20" t="str">
        <f t="shared" si="5"/>
        <v>OPAC</v>
      </c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ht="27" x14ac:dyDescent="0.15">
      <c r="A181" s="2">
        <v>176</v>
      </c>
      <c r="B181" s="13" t="s">
        <v>0</v>
      </c>
      <c r="C181" s="14" t="s">
        <v>1048</v>
      </c>
      <c r="D181" s="14" t="s">
        <v>1039</v>
      </c>
      <c r="E181" s="14" t="s">
        <v>1015</v>
      </c>
      <c r="F181" s="13" t="s">
        <v>76</v>
      </c>
      <c r="G181" s="2" t="s">
        <v>1058</v>
      </c>
      <c r="H181" s="13"/>
      <c r="I181" s="13">
        <v>348686</v>
      </c>
      <c r="J181"/>
      <c r="K181" s="20" t="str">
        <f t="shared" si="5"/>
        <v>OPAC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ht="27" x14ac:dyDescent="0.15">
      <c r="A182" s="2">
        <v>177</v>
      </c>
      <c r="B182" s="13" t="s">
        <v>0</v>
      </c>
      <c r="C182" s="14" t="s">
        <v>918</v>
      </c>
      <c r="D182" s="14" t="s">
        <v>906</v>
      </c>
      <c r="E182" s="14" t="s">
        <v>907</v>
      </c>
      <c r="F182" s="13" t="s">
        <v>76</v>
      </c>
      <c r="G182" s="2" t="s">
        <v>1058</v>
      </c>
      <c r="H182" s="13"/>
      <c r="I182" s="13">
        <v>795563</v>
      </c>
      <c r="J182"/>
      <c r="K182" s="20" t="str">
        <f t="shared" si="5"/>
        <v>OPAC</v>
      </c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 ht="40.5" x14ac:dyDescent="0.15">
      <c r="A183" s="2">
        <v>178</v>
      </c>
      <c r="B183" s="13" t="s">
        <v>0</v>
      </c>
      <c r="C183" s="14" t="s">
        <v>834</v>
      </c>
      <c r="D183" s="14" t="s">
        <v>808</v>
      </c>
      <c r="E183" s="14" t="s">
        <v>1112</v>
      </c>
      <c r="F183" s="13" t="s">
        <v>76</v>
      </c>
      <c r="G183" s="2" t="s">
        <v>1068</v>
      </c>
      <c r="H183" s="13"/>
      <c r="I183" s="26">
        <v>869020</v>
      </c>
      <c r="J183"/>
      <c r="K183" s="12" t="str">
        <f t="shared" si="5"/>
        <v>OPAC</v>
      </c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 ht="27" x14ac:dyDescent="0.15">
      <c r="A184" s="2">
        <v>179</v>
      </c>
      <c r="B184" s="13" t="s">
        <v>0</v>
      </c>
      <c r="C184" s="14" t="s">
        <v>1048</v>
      </c>
      <c r="D184" s="14" t="s">
        <v>1021</v>
      </c>
      <c r="E184" s="14" t="s">
        <v>1054</v>
      </c>
      <c r="F184" s="13" t="s">
        <v>76</v>
      </c>
      <c r="G184" s="2" t="s">
        <v>1058</v>
      </c>
      <c r="H184" s="13"/>
      <c r="I184" s="13">
        <v>348686</v>
      </c>
      <c r="J184"/>
      <c r="K184" s="20" t="str">
        <f t="shared" si="5"/>
        <v>OPAC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 ht="27" x14ac:dyDescent="0.15">
      <c r="A185" s="2">
        <v>180</v>
      </c>
      <c r="B185" s="13" t="s">
        <v>0</v>
      </c>
      <c r="C185" s="14" t="s">
        <v>1016</v>
      </c>
      <c r="D185" s="14" t="s">
        <v>1021</v>
      </c>
      <c r="E185" s="14" t="s">
        <v>1022</v>
      </c>
      <c r="F185" s="13" t="s">
        <v>76</v>
      </c>
      <c r="G185" s="2" t="s">
        <v>1058</v>
      </c>
      <c r="H185" s="13"/>
      <c r="I185" s="13">
        <v>757208</v>
      </c>
      <c r="J185"/>
      <c r="K185" s="20" t="str">
        <f t="shared" si="5"/>
        <v>OPAC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 ht="27" x14ac:dyDescent="0.15">
      <c r="A186" s="2">
        <v>181</v>
      </c>
      <c r="B186" s="2" t="s">
        <v>0</v>
      </c>
      <c r="C186" s="3" t="s">
        <v>157</v>
      </c>
      <c r="D186" s="3" t="s">
        <v>158</v>
      </c>
      <c r="E186" s="3" t="s">
        <v>585</v>
      </c>
      <c r="F186" s="2" t="s">
        <v>76</v>
      </c>
      <c r="G186" s="2" t="s">
        <v>1058</v>
      </c>
      <c r="I186" s="2">
        <v>854456</v>
      </c>
      <c r="K186" s="20" t="str">
        <f t="shared" si="5"/>
        <v>OPAC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ht="27" x14ac:dyDescent="0.15">
      <c r="A187" s="2">
        <v>182</v>
      </c>
      <c r="B187" s="2" t="s">
        <v>0</v>
      </c>
      <c r="C187" s="3" t="s">
        <v>157</v>
      </c>
      <c r="D187" s="3" t="s">
        <v>158</v>
      </c>
      <c r="E187" s="3" t="s">
        <v>589</v>
      </c>
      <c r="F187" s="2" t="s">
        <v>76</v>
      </c>
      <c r="G187" s="2" t="s">
        <v>1058</v>
      </c>
      <c r="I187" s="2">
        <v>854457</v>
      </c>
      <c r="K187" s="20" t="str">
        <f t="shared" si="5"/>
        <v>OPAC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 ht="27" x14ac:dyDescent="0.15">
      <c r="A188" s="2">
        <v>183</v>
      </c>
      <c r="B188" s="13" t="s">
        <v>0</v>
      </c>
      <c r="C188" s="14" t="s">
        <v>891</v>
      </c>
      <c r="D188" s="14" t="s">
        <v>883</v>
      </c>
      <c r="E188" s="14" t="s">
        <v>889</v>
      </c>
      <c r="F188" s="13" t="s">
        <v>76</v>
      </c>
      <c r="G188" s="2" t="s">
        <v>1058</v>
      </c>
      <c r="H188" s="13"/>
      <c r="I188" s="13">
        <v>656833</v>
      </c>
      <c r="J188"/>
      <c r="K188" s="20" t="str">
        <f t="shared" si="5"/>
        <v>OPAC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ht="13.5" x14ac:dyDescent="0.15">
      <c r="A189" s="2">
        <v>184</v>
      </c>
      <c r="B189" s="13" t="s">
        <v>0</v>
      </c>
      <c r="C189" s="14" t="s">
        <v>891</v>
      </c>
      <c r="D189" s="14" t="s">
        <v>883</v>
      </c>
      <c r="E189" s="14" t="s">
        <v>885</v>
      </c>
      <c r="F189" s="13" t="s">
        <v>76</v>
      </c>
      <c r="G189" s="2" t="s">
        <v>1058</v>
      </c>
      <c r="H189" s="13"/>
      <c r="I189" s="13">
        <v>501127</v>
      </c>
      <c r="J189"/>
      <c r="K189" s="20" t="str">
        <f t="shared" si="5"/>
        <v>OPAC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ht="27" x14ac:dyDescent="0.15">
      <c r="A190" s="2">
        <v>185</v>
      </c>
      <c r="B190" s="13" t="s">
        <v>0</v>
      </c>
      <c r="C190" s="14" t="s">
        <v>891</v>
      </c>
      <c r="D190" s="14" t="s">
        <v>890</v>
      </c>
      <c r="E190" s="14" t="s">
        <v>889</v>
      </c>
      <c r="F190" s="13" t="s">
        <v>76</v>
      </c>
      <c r="G190" s="2" t="s">
        <v>1058</v>
      </c>
      <c r="H190" s="13"/>
      <c r="I190" s="13">
        <v>656833</v>
      </c>
      <c r="J190"/>
      <c r="K190" s="20" t="str">
        <f t="shared" si="5"/>
        <v>OPAC</v>
      </c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ht="27" x14ac:dyDescent="0.15">
      <c r="A191" s="2">
        <v>186</v>
      </c>
      <c r="B191" s="13" t="s">
        <v>0</v>
      </c>
      <c r="C191" s="14" t="s">
        <v>891</v>
      </c>
      <c r="D191" s="14" t="s">
        <v>890</v>
      </c>
      <c r="E191" s="14" t="s">
        <v>885</v>
      </c>
      <c r="F191" s="13" t="s">
        <v>76</v>
      </c>
      <c r="G191" s="2" t="s">
        <v>1058</v>
      </c>
      <c r="H191" s="13"/>
      <c r="I191" s="13">
        <v>501127</v>
      </c>
      <c r="J191"/>
      <c r="K191" s="20" t="str">
        <f t="shared" si="5"/>
        <v>OPAC</v>
      </c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ht="67.5" x14ac:dyDescent="0.15">
      <c r="A192" s="2">
        <v>187</v>
      </c>
      <c r="B192" s="13" t="s">
        <v>0</v>
      </c>
      <c r="C192" s="14" t="s">
        <v>741</v>
      </c>
      <c r="D192" s="14" t="s">
        <v>769</v>
      </c>
      <c r="E192" s="14" t="s">
        <v>797</v>
      </c>
      <c r="F192" s="13" t="s">
        <v>76</v>
      </c>
      <c r="G192" s="2" t="s">
        <v>1068</v>
      </c>
      <c r="H192" s="13"/>
      <c r="I192" s="26">
        <v>868988</v>
      </c>
      <c r="J192"/>
      <c r="K192" s="12" t="str">
        <f t="shared" si="5"/>
        <v>OPAC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ht="27" x14ac:dyDescent="0.15">
      <c r="A193" s="2">
        <v>188</v>
      </c>
      <c r="B193" s="2" t="s">
        <v>0</v>
      </c>
      <c r="C193" s="3" t="s">
        <v>136</v>
      </c>
      <c r="D193" s="3" t="s">
        <v>137</v>
      </c>
      <c r="E193" s="3" t="s">
        <v>489</v>
      </c>
      <c r="F193" s="2" t="s">
        <v>76</v>
      </c>
      <c r="G193" s="2" t="s">
        <v>1069</v>
      </c>
      <c r="I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ht="67.5" x14ac:dyDescent="0.15">
      <c r="A194" s="2">
        <v>189</v>
      </c>
      <c r="B194" s="13" t="s">
        <v>0</v>
      </c>
      <c r="C194" s="14" t="s">
        <v>741</v>
      </c>
      <c r="D194" s="14" t="s">
        <v>769</v>
      </c>
      <c r="E194" s="14" t="s">
        <v>1114</v>
      </c>
      <c r="F194" s="13" t="s">
        <v>76</v>
      </c>
      <c r="G194" s="2" t="s">
        <v>1068</v>
      </c>
      <c r="H194" s="13"/>
      <c r="I194" s="26">
        <v>868988</v>
      </c>
      <c r="J194"/>
      <c r="K194" s="12" t="str">
        <f t="shared" ref="K194:K210" si="6">HYPERLINK("http://klibs1.kj.yamagata-u.ac.jp/mylimedio/search/search.do?keyword=%23ID%3D"&amp;I194,"OPAC")</f>
        <v>OPAC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ht="27" x14ac:dyDescent="0.15">
      <c r="A195" s="2">
        <v>190</v>
      </c>
      <c r="B195" s="13" t="s">
        <v>0</v>
      </c>
      <c r="C195" s="14" t="s">
        <v>871</v>
      </c>
      <c r="D195" s="14" t="s">
        <v>862</v>
      </c>
      <c r="E195" s="14" t="s">
        <v>1106</v>
      </c>
      <c r="F195" s="13" t="s">
        <v>76</v>
      </c>
      <c r="G195" s="2" t="s">
        <v>1068</v>
      </c>
      <c r="H195" s="13"/>
      <c r="I195" s="25">
        <v>868971</v>
      </c>
      <c r="J195"/>
      <c r="K195" s="12" t="str">
        <f t="shared" si="6"/>
        <v>OPAC</v>
      </c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ht="27" x14ac:dyDescent="0.15">
      <c r="A196" s="2">
        <v>191</v>
      </c>
      <c r="B196" s="13" t="s">
        <v>0</v>
      </c>
      <c r="C196" s="14" t="s">
        <v>871</v>
      </c>
      <c r="D196" s="14" t="s">
        <v>862</v>
      </c>
      <c r="E196" s="14" t="s">
        <v>865</v>
      </c>
      <c r="F196" s="13" t="s">
        <v>76</v>
      </c>
      <c r="G196" s="2" t="s">
        <v>1058</v>
      </c>
      <c r="H196" s="13"/>
      <c r="I196" s="13">
        <v>834647</v>
      </c>
      <c r="J196"/>
      <c r="K196" s="20" t="str">
        <f t="shared" si="6"/>
        <v>OPAC</v>
      </c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ht="27" x14ac:dyDescent="0.15">
      <c r="A197" s="2">
        <v>192</v>
      </c>
      <c r="B197" s="13" t="s">
        <v>0</v>
      </c>
      <c r="C197" s="14" t="s">
        <v>871</v>
      </c>
      <c r="D197" s="14" t="s">
        <v>862</v>
      </c>
      <c r="E197" s="14" t="s">
        <v>866</v>
      </c>
      <c r="F197" s="13" t="s">
        <v>76</v>
      </c>
      <c r="G197" s="2" t="s">
        <v>1058</v>
      </c>
      <c r="H197" s="13"/>
      <c r="I197" s="13">
        <v>778949</v>
      </c>
      <c r="J197"/>
      <c r="K197" s="20" t="str">
        <f t="shared" si="6"/>
        <v>OPAC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ht="27" x14ac:dyDescent="0.15">
      <c r="A198" s="2">
        <v>193</v>
      </c>
      <c r="B198" s="13" t="s">
        <v>0</v>
      </c>
      <c r="C198" s="14" t="s">
        <v>871</v>
      </c>
      <c r="D198" s="14" t="s">
        <v>862</v>
      </c>
      <c r="E198" s="14" t="s">
        <v>875</v>
      </c>
      <c r="F198" s="13" t="s">
        <v>76</v>
      </c>
      <c r="G198" s="2" t="s">
        <v>1058</v>
      </c>
      <c r="H198" s="13"/>
      <c r="I198" s="13">
        <v>801899</v>
      </c>
      <c r="J198"/>
      <c r="K198" s="20" t="str">
        <f t="shared" si="6"/>
        <v>OPAC</v>
      </c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ht="40.5" x14ac:dyDescent="0.15">
      <c r="A199" s="2">
        <v>194</v>
      </c>
      <c r="B199" s="13" t="s">
        <v>0</v>
      </c>
      <c r="C199" s="14" t="s">
        <v>871</v>
      </c>
      <c r="D199" s="14" t="s">
        <v>864</v>
      </c>
      <c r="E199" s="14" t="s">
        <v>865</v>
      </c>
      <c r="F199" s="13" t="s">
        <v>76</v>
      </c>
      <c r="G199" s="2" t="s">
        <v>1058</v>
      </c>
      <c r="H199" s="13"/>
      <c r="I199" s="13">
        <v>834647</v>
      </c>
      <c r="J199"/>
      <c r="K199" s="20" t="str">
        <f t="shared" si="6"/>
        <v>OPAC</v>
      </c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ht="40.5" x14ac:dyDescent="0.15">
      <c r="A200" s="2">
        <v>195</v>
      </c>
      <c r="B200" s="13" t="s">
        <v>0</v>
      </c>
      <c r="C200" s="14" t="s">
        <v>871</v>
      </c>
      <c r="D200" s="14" t="s">
        <v>864</v>
      </c>
      <c r="E200" s="14" t="s">
        <v>866</v>
      </c>
      <c r="F200" s="13" t="s">
        <v>76</v>
      </c>
      <c r="G200" s="2" t="s">
        <v>1058</v>
      </c>
      <c r="H200" s="13"/>
      <c r="I200" s="13">
        <v>778949</v>
      </c>
      <c r="J200"/>
      <c r="K200" s="20" t="str">
        <f t="shared" si="6"/>
        <v>OPAC</v>
      </c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ht="40.5" x14ac:dyDescent="0.15">
      <c r="A201" s="2">
        <v>196</v>
      </c>
      <c r="B201" s="13" t="s">
        <v>0</v>
      </c>
      <c r="C201" s="14" t="s">
        <v>871</v>
      </c>
      <c r="D201" s="14" t="s">
        <v>864</v>
      </c>
      <c r="E201" s="14" t="s">
        <v>875</v>
      </c>
      <c r="F201" s="13" t="s">
        <v>76</v>
      </c>
      <c r="G201" s="2" t="s">
        <v>1058</v>
      </c>
      <c r="H201" s="13"/>
      <c r="I201" s="13">
        <v>801899</v>
      </c>
      <c r="J201"/>
      <c r="K201" s="20" t="str">
        <f t="shared" si="6"/>
        <v>OPAC</v>
      </c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ht="40.5" x14ac:dyDescent="0.15">
      <c r="A202" s="2">
        <v>197</v>
      </c>
      <c r="B202" s="13" t="s">
        <v>0</v>
      </c>
      <c r="C202" s="14" t="s">
        <v>988</v>
      </c>
      <c r="D202" s="14" t="s">
        <v>989</v>
      </c>
      <c r="E202" s="14" t="s">
        <v>1010</v>
      </c>
      <c r="F202" s="13" t="s">
        <v>76</v>
      </c>
      <c r="G202" s="2" t="s">
        <v>1058</v>
      </c>
      <c r="H202" s="13"/>
      <c r="I202" s="13">
        <v>862755</v>
      </c>
      <c r="J202"/>
      <c r="K202" s="20" t="str">
        <f t="shared" si="6"/>
        <v>OPAC</v>
      </c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ht="54" x14ac:dyDescent="0.15">
      <c r="A203" s="2">
        <v>198</v>
      </c>
      <c r="B203" s="13" t="s">
        <v>0</v>
      </c>
      <c r="C203" s="14" t="s">
        <v>709</v>
      </c>
      <c r="D203" s="14" t="s">
        <v>153</v>
      </c>
      <c r="E203" s="14" t="s">
        <v>785</v>
      </c>
      <c r="F203" s="13" t="s">
        <v>76</v>
      </c>
      <c r="G203" s="2" t="s">
        <v>1058</v>
      </c>
      <c r="H203" s="13"/>
      <c r="I203" s="13">
        <v>862568</v>
      </c>
      <c r="J203"/>
      <c r="K203" s="20" t="str">
        <f t="shared" si="6"/>
        <v>OPAC</v>
      </c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ht="54" x14ac:dyDescent="0.15">
      <c r="A204" s="2">
        <v>199</v>
      </c>
      <c r="B204" s="15" t="s">
        <v>0</v>
      </c>
      <c r="C204" s="16" t="s">
        <v>741</v>
      </c>
      <c r="D204" s="16" t="s">
        <v>153</v>
      </c>
      <c r="E204" s="16" t="s">
        <v>789</v>
      </c>
      <c r="F204" s="15" t="s">
        <v>76</v>
      </c>
      <c r="G204" s="2" t="s">
        <v>1068</v>
      </c>
      <c r="H204" s="15"/>
      <c r="I204" s="27">
        <v>868962</v>
      </c>
      <c r="J204" s="17"/>
      <c r="K204" s="12" t="str">
        <f t="shared" si="6"/>
        <v>OPAC</v>
      </c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ht="54" x14ac:dyDescent="0.15">
      <c r="A205" s="2">
        <v>200</v>
      </c>
      <c r="B205" s="15" t="s">
        <v>0</v>
      </c>
      <c r="C205" s="16" t="s">
        <v>741</v>
      </c>
      <c r="D205" s="16" t="s">
        <v>153</v>
      </c>
      <c r="E205" s="16" t="s">
        <v>1121</v>
      </c>
      <c r="F205" s="15" t="s">
        <v>76</v>
      </c>
      <c r="G205" s="2" t="s">
        <v>1068</v>
      </c>
      <c r="H205" s="15"/>
      <c r="I205" s="27">
        <v>868962</v>
      </c>
      <c r="J205" s="17"/>
      <c r="K205" s="12" t="str">
        <f t="shared" si="6"/>
        <v>OPAC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ht="27" x14ac:dyDescent="0.15">
      <c r="A206" s="2">
        <v>201</v>
      </c>
      <c r="B206" s="2" t="s">
        <v>0</v>
      </c>
      <c r="C206" s="3" t="s">
        <v>214</v>
      </c>
      <c r="D206" s="3" t="s">
        <v>153</v>
      </c>
      <c r="E206" s="3" t="s">
        <v>603</v>
      </c>
      <c r="F206" s="2" t="s">
        <v>76</v>
      </c>
      <c r="G206" s="2" t="s">
        <v>1058</v>
      </c>
      <c r="I206" s="2">
        <v>481139</v>
      </c>
      <c r="K206" s="20" t="str">
        <f t="shared" si="6"/>
        <v>OPAC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ht="27" x14ac:dyDescent="0.15">
      <c r="A207" s="2">
        <v>202</v>
      </c>
      <c r="B207" s="2" t="s">
        <v>0</v>
      </c>
      <c r="C207" s="3" t="s">
        <v>214</v>
      </c>
      <c r="D207" s="3" t="s">
        <v>153</v>
      </c>
      <c r="E207" s="3" t="s">
        <v>604</v>
      </c>
      <c r="F207" s="2" t="s">
        <v>76</v>
      </c>
      <c r="G207" s="2" t="s">
        <v>1058</v>
      </c>
      <c r="I207" s="2">
        <v>658997</v>
      </c>
      <c r="K207" s="20" t="str">
        <f t="shared" si="6"/>
        <v>OPAC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ht="27" x14ac:dyDescent="0.15">
      <c r="A208" s="2">
        <v>203</v>
      </c>
      <c r="B208" s="2" t="s">
        <v>0</v>
      </c>
      <c r="C208" s="3" t="s">
        <v>214</v>
      </c>
      <c r="D208" s="3" t="s">
        <v>153</v>
      </c>
      <c r="E208" s="3" t="s">
        <v>605</v>
      </c>
      <c r="F208" s="2" t="s">
        <v>76</v>
      </c>
      <c r="G208" s="2" t="s">
        <v>1058</v>
      </c>
      <c r="I208" s="2">
        <v>693420</v>
      </c>
      <c r="K208" s="20" t="str">
        <f t="shared" si="6"/>
        <v>OPAC</v>
      </c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ht="27" x14ac:dyDescent="0.15">
      <c r="A209" s="2">
        <v>204</v>
      </c>
      <c r="B209" s="2" t="s">
        <v>0</v>
      </c>
      <c r="C209" s="3" t="s">
        <v>214</v>
      </c>
      <c r="D209" s="3" t="s">
        <v>153</v>
      </c>
      <c r="E209" s="3" t="s">
        <v>606</v>
      </c>
      <c r="F209" s="2" t="s">
        <v>76</v>
      </c>
      <c r="G209" s="2" t="s">
        <v>1058</v>
      </c>
      <c r="I209" s="2">
        <v>693420</v>
      </c>
      <c r="K209" s="20" t="str">
        <f t="shared" si="6"/>
        <v>OPAC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ht="40.5" x14ac:dyDescent="0.15">
      <c r="A210" s="2">
        <v>205</v>
      </c>
      <c r="B210" s="2" t="s">
        <v>0</v>
      </c>
      <c r="C210" s="3" t="s">
        <v>217</v>
      </c>
      <c r="D210" s="3" t="s">
        <v>166</v>
      </c>
      <c r="E210" s="3" t="s">
        <v>595</v>
      </c>
      <c r="F210" s="2" t="s">
        <v>76</v>
      </c>
      <c r="G210" s="2" t="s">
        <v>1058</v>
      </c>
      <c r="I210" s="2">
        <v>864137</v>
      </c>
      <c r="K210" s="20" t="str">
        <f t="shared" si="6"/>
        <v>OPAC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ht="27" x14ac:dyDescent="0.15">
      <c r="A211" s="2">
        <v>206</v>
      </c>
      <c r="B211" s="2" t="s">
        <v>0</v>
      </c>
      <c r="C211" s="3" t="s">
        <v>196</v>
      </c>
      <c r="D211" s="3" t="s">
        <v>139</v>
      </c>
      <c r="E211" s="3" t="s">
        <v>1083</v>
      </c>
      <c r="F211" s="2" t="s">
        <v>76</v>
      </c>
      <c r="G211" s="2" t="s">
        <v>1069</v>
      </c>
      <c r="I211" s="3"/>
      <c r="K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ht="27" x14ac:dyDescent="0.15">
      <c r="A212" s="2">
        <v>207</v>
      </c>
      <c r="B212" s="13" t="s">
        <v>0</v>
      </c>
      <c r="C212" s="14" t="s">
        <v>741</v>
      </c>
      <c r="D212" s="14" t="s">
        <v>11</v>
      </c>
      <c r="E212" s="14" t="s">
        <v>788</v>
      </c>
      <c r="F212" s="13" t="s">
        <v>76</v>
      </c>
      <c r="G212" s="2" t="s">
        <v>1058</v>
      </c>
      <c r="H212" s="13"/>
      <c r="I212" s="13">
        <v>738098</v>
      </c>
      <c r="J212"/>
      <c r="K212" s="20" t="str">
        <f>HYPERLINK("http://klibs1.kj.yamagata-u.ac.jp/mylimedio/search/search.do?keyword=%23ID%3D"&amp;I212,"OPAC")</f>
        <v>OPAC</v>
      </c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ht="27" x14ac:dyDescent="0.15">
      <c r="A213" s="2">
        <v>208</v>
      </c>
      <c r="B213" s="13" t="s">
        <v>0</v>
      </c>
      <c r="C213" s="14" t="s">
        <v>1048</v>
      </c>
      <c r="D213" s="14" t="s">
        <v>1051</v>
      </c>
      <c r="E213" s="14" t="s">
        <v>1052</v>
      </c>
      <c r="F213" s="13" t="s">
        <v>76</v>
      </c>
      <c r="G213" s="2" t="s">
        <v>1058</v>
      </c>
      <c r="H213" s="13"/>
      <c r="I213" s="13">
        <v>348686</v>
      </c>
      <c r="J213"/>
      <c r="K213" s="20" t="str">
        <f>HYPERLINK("http://klibs1.kj.yamagata-u.ac.jp/mylimedio/search/search.do?keyword=%23ID%3D"&amp;I213,"OPAC")</f>
        <v>OPAC</v>
      </c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ht="27" x14ac:dyDescent="0.15">
      <c r="A214" s="2">
        <v>209</v>
      </c>
      <c r="B214" s="2" t="s">
        <v>0</v>
      </c>
      <c r="C214" s="3" t="s">
        <v>186</v>
      </c>
      <c r="D214" s="3" t="s">
        <v>36</v>
      </c>
      <c r="E214" s="3" t="s">
        <v>564</v>
      </c>
      <c r="F214" s="2" t="s">
        <v>76</v>
      </c>
      <c r="G214" s="2" t="s">
        <v>1058</v>
      </c>
      <c r="I214" s="2">
        <v>854867</v>
      </c>
      <c r="K214" s="20" t="str">
        <f>HYPERLINK("http://klibs1.kj.yamagata-u.ac.jp/mylimedio/search/search.do?keyword=%23ID%3D"&amp;I214,"OPAC")</f>
        <v>OPAC</v>
      </c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ht="27" x14ac:dyDescent="0.15">
      <c r="A215" s="2">
        <v>210</v>
      </c>
      <c r="B215" s="2" t="s">
        <v>0</v>
      </c>
      <c r="C215" s="3" t="s">
        <v>198</v>
      </c>
      <c r="D215" s="3" t="s">
        <v>139</v>
      </c>
      <c r="E215" s="3" t="s">
        <v>471</v>
      </c>
      <c r="F215" s="2" t="s">
        <v>76</v>
      </c>
      <c r="G215" s="2" t="s">
        <v>1069</v>
      </c>
      <c r="I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ht="27" x14ac:dyDescent="0.15">
      <c r="A216" s="2">
        <v>211</v>
      </c>
      <c r="B216" s="2" t="s">
        <v>0</v>
      </c>
      <c r="C216" s="3" t="s">
        <v>180</v>
      </c>
      <c r="D216" s="3" t="s">
        <v>46</v>
      </c>
      <c r="E216" s="3" t="s">
        <v>535</v>
      </c>
      <c r="F216" s="2" t="s">
        <v>76</v>
      </c>
      <c r="G216" s="2" t="s">
        <v>1058</v>
      </c>
      <c r="I216" s="2">
        <v>731926</v>
      </c>
      <c r="K216" s="20" t="str">
        <f t="shared" ref="K216:K223" si="7">HYPERLINK("http://klibs1.kj.yamagata-u.ac.jp/mylimedio/search/search.do?keyword=%23ID%3D"&amp;I216,"OPAC")</f>
        <v>OPAC</v>
      </c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ht="27" x14ac:dyDescent="0.15">
      <c r="A217" s="2">
        <v>212</v>
      </c>
      <c r="B217" s="2" t="s">
        <v>0</v>
      </c>
      <c r="C217" s="3" t="s">
        <v>251</v>
      </c>
      <c r="D217" s="3" t="s">
        <v>252</v>
      </c>
      <c r="E217" s="3" t="s">
        <v>350</v>
      </c>
      <c r="F217" s="2" t="s">
        <v>76</v>
      </c>
      <c r="G217" s="2" t="s">
        <v>1058</v>
      </c>
      <c r="I217" s="2">
        <v>854563</v>
      </c>
      <c r="K217" s="20" t="str">
        <f t="shared" si="7"/>
        <v>OPAC</v>
      </c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ht="27" x14ac:dyDescent="0.15">
      <c r="A218" s="2">
        <v>213</v>
      </c>
      <c r="B218" s="2" t="s">
        <v>0</v>
      </c>
      <c r="C218" s="3" t="s">
        <v>190</v>
      </c>
      <c r="D218" s="3" t="s">
        <v>80</v>
      </c>
      <c r="E218" s="3" t="s">
        <v>548</v>
      </c>
      <c r="F218" s="2" t="s">
        <v>76</v>
      </c>
      <c r="G218" s="2" t="s">
        <v>1058</v>
      </c>
      <c r="I218" s="2">
        <v>795220</v>
      </c>
      <c r="K218" s="20" t="str">
        <f t="shared" si="7"/>
        <v>OPAC</v>
      </c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ht="27" x14ac:dyDescent="0.15">
      <c r="A219" s="2">
        <v>214</v>
      </c>
      <c r="B219" s="2" t="s">
        <v>0</v>
      </c>
      <c r="C219" s="3" t="s">
        <v>190</v>
      </c>
      <c r="D219" s="3" t="s">
        <v>80</v>
      </c>
      <c r="E219" s="3" t="s">
        <v>549</v>
      </c>
      <c r="F219" s="2" t="s">
        <v>76</v>
      </c>
      <c r="G219" s="2" t="s">
        <v>1058</v>
      </c>
      <c r="I219" s="2">
        <v>665014</v>
      </c>
      <c r="K219" s="20" t="str">
        <f t="shared" si="7"/>
        <v>OPAC</v>
      </c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ht="27" x14ac:dyDescent="0.15">
      <c r="A220" s="2">
        <v>215</v>
      </c>
      <c r="B220" s="2" t="s">
        <v>0</v>
      </c>
      <c r="C220" s="3" t="s">
        <v>190</v>
      </c>
      <c r="D220" s="3" t="s">
        <v>80</v>
      </c>
      <c r="E220" s="3" t="s">
        <v>550</v>
      </c>
      <c r="F220" s="2" t="s">
        <v>76</v>
      </c>
      <c r="G220" s="2" t="s">
        <v>1058</v>
      </c>
      <c r="I220" s="2">
        <v>312214</v>
      </c>
      <c r="K220" s="20" t="str">
        <f t="shared" si="7"/>
        <v>OPAC</v>
      </c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ht="27" x14ac:dyDescent="0.15">
      <c r="A221" s="2">
        <v>216</v>
      </c>
      <c r="B221" s="2" t="s">
        <v>0</v>
      </c>
      <c r="C221" s="3" t="s">
        <v>229</v>
      </c>
      <c r="D221" s="3" t="s">
        <v>80</v>
      </c>
      <c r="E221" s="3" t="s">
        <v>515</v>
      </c>
      <c r="F221" s="2" t="s">
        <v>76</v>
      </c>
      <c r="G221" s="2" t="s">
        <v>1058</v>
      </c>
      <c r="I221" s="2">
        <v>768373</v>
      </c>
      <c r="K221" s="20" t="str">
        <f t="shared" si="7"/>
        <v>OPAC</v>
      </c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ht="27" x14ac:dyDescent="0.15">
      <c r="A222" s="2">
        <v>217</v>
      </c>
      <c r="B222" s="2" t="s">
        <v>0</v>
      </c>
      <c r="C222" s="3" t="s">
        <v>229</v>
      </c>
      <c r="D222" s="3" t="s">
        <v>80</v>
      </c>
      <c r="E222" s="3" t="s">
        <v>582</v>
      </c>
      <c r="F222" s="2" t="s">
        <v>76</v>
      </c>
      <c r="G222" s="2" t="s">
        <v>1058</v>
      </c>
      <c r="I222" s="2">
        <v>844726</v>
      </c>
      <c r="K222" s="20" t="str">
        <f t="shared" si="7"/>
        <v>OPAC</v>
      </c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ht="27" x14ac:dyDescent="0.15">
      <c r="A223" s="2">
        <v>218</v>
      </c>
      <c r="B223" s="2" t="s">
        <v>0</v>
      </c>
      <c r="C223" s="3" t="s">
        <v>105</v>
      </c>
      <c r="D223" s="3" t="s">
        <v>80</v>
      </c>
      <c r="E223" s="3" t="s">
        <v>593</v>
      </c>
      <c r="F223" s="2" t="s">
        <v>76</v>
      </c>
      <c r="G223" s="2" t="s">
        <v>1058</v>
      </c>
      <c r="I223" s="2">
        <v>864036</v>
      </c>
      <c r="K223" s="20" t="str">
        <f t="shared" si="7"/>
        <v>OPAC</v>
      </c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ht="27" x14ac:dyDescent="0.15">
      <c r="A224" s="2">
        <v>219</v>
      </c>
      <c r="B224" s="2" t="s">
        <v>0</v>
      </c>
      <c r="C224" s="3" t="s">
        <v>206</v>
      </c>
      <c r="D224" s="3" t="s">
        <v>177</v>
      </c>
      <c r="E224" s="3" t="s">
        <v>346</v>
      </c>
      <c r="F224" s="2" t="s">
        <v>76</v>
      </c>
      <c r="G224" s="2" t="s">
        <v>1058</v>
      </c>
      <c r="I224" s="11" t="s">
        <v>1062</v>
      </c>
      <c r="K224" s="12" t="str">
        <f>HYPERLINK(I224,"OPAC")</f>
        <v>OPAC</v>
      </c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ht="27" x14ac:dyDescent="0.15">
      <c r="A225" s="2">
        <v>220</v>
      </c>
      <c r="B225" s="2" t="s">
        <v>0</v>
      </c>
      <c r="C225" s="3" t="s">
        <v>79</v>
      </c>
      <c r="D225" s="3" t="s">
        <v>80</v>
      </c>
      <c r="E225" s="3" t="s">
        <v>593</v>
      </c>
      <c r="F225" s="2" t="s">
        <v>76</v>
      </c>
      <c r="G225" s="2" t="s">
        <v>1058</v>
      </c>
      <c r="I225" s="2">
        <v>864036</v>
      </c>
      <c r="K225" s="20" t="str">
        <f>HYPERLINK("http://klibs1.kj.yamagata-u.ac.jp/mylimedio/search/search.do?keyword=%23ID%3D"&amp;I225,"OPAC")</f>
        <v>OPAC</v>
      </c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ht="27" x14ac:dyDescent="0.15">
      <c r="A226" s="2">
        <v>221</v>
      </c>
      <c r="B226" s="13" t="s">
        <v>0</v>
      </c>
      <c r="C226" s="14" t="s">
        <v>891</v>
      </c>
      <c r="D226" s="14" t="s">
        <v>888</v>
      </c>
      <c r="E226" s="14" t="s">
        <v>889</v>
      </c>
      <c r="F226" s="13" t="s">
        <v>76</v>
      </c>
      <c r="G226" s="2" t="s">
        <v>1058</v>
      </c>
      <c r="H226" s="13"/>
      <c r="I226" s="13">
        <v>656833</v>
      </c>
      <c r="J226"/>
      <c r="K226" s="20" t="str">
        <f>HYPERLINK("http://klibs1.kj.yamagata-u.ac.jp/mylimedio/search/search.do?keyword=%23ID%3D"&amp;I226,"OPAC")</f>
        <v>OPAC</v>
      </c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ht="13.5" x14ac:dyDescent="0.15">
      <c r="A227" s="2">
        <v>222</v>
      </c>
      <c r="B227" s="13" t="s">
        <v>0</v>
      </c>
      <c r="C227" s="14" t="s">
        <v>891</v>
      </c>
      <c r="D227" s="14" t="s">
        <v>888</v>
      </c>
      <c r="E227" s="14" t="s">
        <v>885</v>
      </c>
      <c r="F227" s="13" t="s">
        <v>76</v>
      </c>
      <c r="G227" s="2" t="s">
        <v>1058</v>
      </c>
      <c r="H227" s="13"/>
      <c r="I227" s="13">
        <v>501127</v>
      </c>
      <c r="J227"/>
      <c r="K227" s="20" t="str">
        <f>HYPERLINK("http://klibs1.kj.yamagata-u.ac.jp/mylimedio/search/search.do?keyword=%23ID%3D"&amp;I227,"OPAC")</f>
        <v>OPAC</v>
      </c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ht="27" x14ac:dyDescent="0.15">
      <c r="A228" s="2">
        <v>223</v>
      </c>
      <c r="B228" s="2" t="s">
        <v>0</v>
      </c>
      <c r="C228" s="3" t="s">
        <v>209</v>
      </c>
      <c r="D228" s="3" t="s">
        <v>202</v>
      </c>
      <c r="E228" s="3" t="s">
        <v>1084</v>
      </c>
      <c r="F228" s="2" t="s">
        <v>76</v>
      </c>
      <c r="G228" s="2" t="s">
        <v>1069</v>
      </c>
      <c r="I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ht="27" x14ac:dyDescent="0.15">
      <c r="A229" s="2">
        <v>224</v>
      </c>
      <c r="B229" s="2" t="s">
        <v>0</v>
      </c>
      <c r="C229" s="3" t="s">
        <v>210</v>
      </c>
      <c r="D229" s="3" t="s">
        <v>211</v>
      </c>
      <c r="E229" s="3" t="s">
        <v>392</v>
      </c>
      <c r="F229" s="2" t="s">
        <v>76</v>
      </c>
      <c r="G229" s="2" t="s">
        <v>1058</v>
      </c>
      <c r="I229" s="11" t="s">
        <v>1063</v>
      </c>
      <c r="K229" s="12" t="str">
        <f>HYPERLINK(I229,"OPAC")</f>
        <v>OPAC</v>
      </c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ht="27" x14ac:dyDescent="0.15">
      <c r="A230" s="2">
        <v>225</v>
      </c>
      <c r="B230" s="13" t="s">
        <v>0</v>
      </c>
      <c r="C230" s="14" t="s">
        <v>891</v>
      </c>
      <c r="D230" s="14" t="s">
        <v>892</v>
      </c>
      <c r="E230" s="14" t="s">
        <v>889</v>
      </c>
      <c r="F230" s="13" t="s">
        <v>76</v>
      </c>
      <c r="G230" s="2" t="s">
        <v>1058</v>
      </c>
      <c r="H230" s="13"/>
      <c r="I230" s="13">
        <v>656833</v>
      </c>
      <c r="J230"/>
      <c r="K230" s="20" t="str">
        <f>HYPERLINK("http://klibs1.kj.yamagata-u.ac.jp/mylimedio/search/search.do?keyword=%23ID%3D"&amp;I230,"OPAC")</f>
        <v>OPAC</v>
      </c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ht="40.5" x14ac:dyDescent="0.15">
      <c r="A231" s="2">
        <v>226</v>
      </c>
      <c r="B231" s="2" t="s">
        <v>0</v>
      </c>
      <c r="C231" s="3" t="s">
        <v>212</v>
      </c>
      <c r="D231" s="3" t="s">
        <v>144</v>
      </c>
      <c r="E231" s="3" t="s">
        <v>1085</v>
      </c>
      <c r="F231" s="2" t="s">
        <v>76</v>
      </c>
      <c r="G231" s="2" t="s">
        <v>1069</v>
      </c>
      <c r="I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ht="27" x14ac:dyDescent="0.15">
      <c r="A232" s="2">
        <v>227</v>
      </c>
      <c r="B232" s="2" t="s">
        <v>0</v>
      </c>
      <c r="C232" s="3" t="s">
        <v>212</v>
      </c>
      <c r="D232" s="3" t="s">
        <v>144</v>
      </c>
      <c r="E232" s="3" t="s">
        <v>1086</v>
      </c>
      <c r="F232" s="2" t="s">
        <v>76</v>
      </c>
      <c r="G232" s="2" t="s">
        <v>1069</v>
      </c>
      <c r="I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ht="27" x14ac:dyDescent="0.15">
      <c r="A233" s="2">
        <v>228</v>
      </c>
      <c r="B233" s="13" t="s">
        <v>0</v>
      </c>
      <c r="C233" s="14" t="s">
        <v>891</v>
      </c>
      <c r="D233" s="14" t="s">
        <v>892</v>
      </c>
      <c r="E233" s="14" t="s">
        <v>885</v>
      </c>
      <c r="F233" s="13" t="s">
        <v>76</v>
      </c>
      <c r="G233" s="2" t="s">
        <v>1058</v>
      </c>
      <c r="H233" s="13"/>
      <c r="I233" s="13">
        <v>501127</v>
      </c>
      <c r="J233"/>
      <c r="K233" s="20" t="str">
        <f t="shared" ref="K233:K243" si="8">HYPERLINK("http://klibs1.kj.yamagata-u.ac.jp/mylimedio/search/search.do?keyword=%23ID%3D"&amp;I233,"OPAC")</f>
        <v>OPAC</v>
      </c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ht="27" x14ac:dyDescent="0.15">
      <c r="A234" s="2">
        <v>229</v>
      </c>
      <c r="B234" s="13" t="s">
        <v>0</v>
      </c>
      <c r="C234" s="14" t="s">
        <v>1007</v>
      </c>
      <c r="D234" s="14" t="s">
        <v>998</v>
      </c>
      <c r="E234" s="14" t="s">
        <v>1008</v>
      </c>
      <c r="F234" s="13" t="s">
        <v>76</v>
      </c>
      <c r="G234" s="2" t="s">
        <v>1058</v>
      </c>
      <c r="H234" s="13"/>
      <c r="I234" s="13">
        <v>862537</v>
      </c>
      <c r="J234"/>
      <c r="K234" s="20" t="str">
        <f t="shared" si="8"/>
        <v>OPAC</v>
      </c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ht="27" x14ac:dyDescent="0.15">
      <c r="A235" s="2">
        <v>230</v>
      </c>
      <c r="B235" s="13" t="s">
        <v>0</v>
      </c>
      <c r="C235" s="14" t="s">
        <v>1007</v>
      </c>
      <c r="D235" s="14" t="s">
        <v>998</v>
      </c>
      <c r="E235" s="14" t="s">
        <v>1009</v>
      </c>
      <c r="F235" s="13" t="s">
        <v>76</v>
      </c>
      <c r="G235" s="2" t="s">
        <v>1058</v>
      </c>
      <c r="H235" s="13"/>
      <c r="I235" s="13">
        <v>795089</v>
      </c>
      <c r="J235"/>
      <c r="K235" s="20" t="str">
        <f t="shared" si="8"/>
        <v>OPAC</v>
      </c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ht="27" x14ac:dyDescent="0.15">
      <c r="A236" s="2">
        <v>231</v>
      </c>
      <c r="B236" s="2" t="s">
        <v>0</v>
      </c>
      <c r="C236" s="3" t="s">
        <v>185</v>
      </c>
      <c r="D236" s="3" t="s">
        <v>92</v>
      </c>
      <c r="E236" s="3" t="s">
        <v>347</v>
      </c>
      <c r="F236" s="2" t="s">
        <v>76</v>
      </c>
      <c r="G236" s="2" t="s">
        <v>1058</v>
      </c>
      <c r="I236" s="2">
        <v>764771</v>
      </c>
      <c r="K236" s="20" t="str">
        <f t="shared" si="8"/>
        <v>OPAC</v>
      </c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ht="27" x14ac:dyDescent="0.15">
      <c r="A237" s="2">
        <v>232</v>
      </c>
      <c r="B237" s="2" t="s">
        <v>0</v>
      </c>
      <c r="C237" s="3" t="s">
        <v>300</v>
      </c>
      <c r="D237" s="3" t="s">
        <v>241</v>
      </c>
      <c r="E237" s="3" t="s">
        <v>370</v>
      </c>
      <c r="F237" s="2" t="s">
        <v>76</v>
      </c>
      <c r="G237" s="2" t="s">
        <v>1058</v>
      </c>
      <c r="I237" s="2">
        <v>844909</v>
      </c>
      <c r="K237" s="20" t="str">
        <f t="shared" si="8"/>
        <v>OPAC</v>
      </c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ht="27" x14ac:dyDescent="0.15">
      <c r="A238" s="2">
        <v>233</v>
      </c>
      <c r="B238" s="2" t="s">
        <v>0</v>
      </c>
      <c r="C238" s="3" t="s">
        <v>300</v>
      </c>
      <c r="D238" s="3" t="s">
        <v>241</v>
      </c>
      <c r="E238" s="3" t="s">
        <v>371</v>
      </c>
      <c r="F238" s="2" t="s">
        <v>76</v>
      </c>
      <c r="G238" s="2" t="s">
        <v>1058</v>
      </c>
      <c r="I238" s="2">
        <v>860594</v>
      </c>
      <c r="K238" s="20" t="str">
        <f t="shared" si="8"/>
        <v>OPAC</v>
      </c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ht="27" x14ac:dyDescent="0.15">
      <c r="A239" s="2">
        <v>234</v>
      </c>
      <c r="B239" s="2" t="s">
        <v>0</v>
      </c>
      <c r="C239" s="3" t="s">
        <v>300</v>
      </c>
      <c r="D239" s="3" t="s">
        <v>241</v>
      </c>
      <c r="E239" s="3" t="s">
        <v>372</v>
      </c>
      <c r="F239" s="2" t="s">
        <v>76</v>
      </c>
      <c r="G239" s="2" t="s">
        <v>1058</v>
      </c>
      <c r="I239" s="2">
        <v>828742</v>
      </c>
      <c r="K239" s="20" t="str">
        <f t="shared" si="8"/>
        <v>OPAC</v>
      </c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ht="27" x14ac:dyDescent="0.15">
      <c r="A240" s="2">
        <v>235</v>
      </c>
      <c r="B240" s="2" t="s">
        <v>0</v>
      </c>
      <c r="C240" s="3" t="s">
        <v>271</v>
      </c>
      <c r="D240" s="3" t="s">
        <v>241</v>
      </c>
      <c r="E240" s="3" t="s">
        <v>461</v>
      </c>
      <c r="F240" s="2" t="s">
        <v>76</v>
      </c>
      <c r="G240" s="2" t="s">
        <v>1058</v>
      </c>
      <c r="I240" s="2">
        <v>794466</v>
      </c>
      <c r="K240" s="20" t="str">
        <f t="shared" si="8"/>
        <v>OPAC</v>
      </c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ht="27" x14ac:dyDescent="0.15">
      <c r="A241" s="2">
        <v>236</v>
      </c>
      <c r="B241" s="2" t="s">
        <v>0</v>
      </c>
      <c r="C241" s="3" t="s">
        <v>271</v>
      </c>
      <c r="D241" s="3" t="s">
        <v>241</v>
      </c>
      <c r="E241" s="3" t="s">
        <v>390</v>
      </c>
      <c r="F241" s="2" t="s">
        <v>76</v>
      </c>
      <c r="G241" s="2" t="s">
        <v>1058</v>
      </c>
      <c r="I241" s="2">
        <v>833278</v>
      </c>
      <c r="K241" s="20" t="str">
        <f t="shared" si="8"/>
        <v>OPAC</v>
      </c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ht="27" x14ac:dyDescent="0.15">
      <c r="A242" s="2">
        <v>237</v>
      </c>
      <c r="B242" s="2" t="s">
        <v>0</v>
      </c>
      <c r="C242" s="3" t="s">
        <v>271</v>
      </c>
      <c r="D242" s="3" t="s">
        <v>241</v>
      </c>
      <c r="E242" s="3" t="s">
        <v>355</v>
      </c>
      <c r="F242" s="2" t="s">
        <v>76</v>
      </c>
      <c r="G242" s="2" t="s">
        <v>1058</v>
      </c>
      <c r="I242" s="2">
        <v>761686</v>
      </c>
      <c r="K242" s="20" t="str">
        <f t="shared" si="8"/>
        <v>OPAC</v>
      </c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ht="27" x14ac:dyDescent="0.15">
      <c r="A243" s="2">
        <v>238</v>
      </c>
      <c r="B243" s="2" t="s">
        <v>0</v>
      </c>
      <c r="C243" s="3" t="s">
        <v>271</v>
      </c>
      <c r="D243" s="3" t="s">
        <v>241</v>
      </c>
      <c r="E243" s="3" t="s">
        <v>387</v>
      </c>
      <c r="F243" s="2" t="s">
        <v>76</v>
      </c>
      <c r="G243" s="2" t="s">
        <v>1058</v>
      </c>
      <c r="I243" s="2">
        <v>834638</v>
      </c>
      <c r="K243" s="20" t="str">
        <f t="shared" si="8"/>
        <v>OPAC</v>
      </c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ht="27" x14ac:dyDescent="0.15">
      <c r="A244" s="2">
        <v>239</v>
      </c>
      <c r="B244" s="2" t="s">
        <v>0</v>
      </c>
      <c r="C244" s="3" t="s">
        <v>218</v>
      </c>
      <c r="D244" s="3" t="s">
        <v>149</v>
      </c>
      <c r="E244" s="3" t="s">
        <v>1087</v>
      </c>
      <c r="F244" s="2" t="s">
        <v>76</v>
      </c>
      <c r="G244" s="2" t="s">
        <v>1069</v>
      </c>
      <c r="I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ht="27" x14ac:dyDescent="0.15">
      <c r="A245" s="2">
        <v>240</v>
      </c>
      <c r="B245" s="13" t="s">
        <v>0</v>
      </c>
      <c r="C245" s="14" t="s">
        <v>835</v>
      </c>
      <c r="D245" s="14" t="s">
        <v>802</v>
      </c>
      <c r="E245" s="14" t="s">
        <v>836</v>
      </c>
      <c r="F245" s="13" t="s">
        <v>76</v>
      </c>
      <c r="G245" s="2" t="s">
        <v>1058</v>
      </c>
      <c r="H245" s="13"/>
      <c r="I245" s="13">
        <v>765592</v>
      </c>
      <c r="J245"/>
      <c r="K245" s="20" t="str">
        <f>HYPERLINK("http://klibs1.kj.yamagata-u.ac.jp/mylimedio/search/search.do?keyword=%23ID%3D"&amp;I245,"OPAC")</f>
        <v>OPAC</v>
      </c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ht="40.5" x14ac:dyDescent="0.15">
      <c r="A246" s="2">
        <v>241</v>
      </c>
      <c r="B246" s="13" t="s">
        <v>0</v>
      </c>
      <c r="C246" s="14" t="s">
        <v>841</v>
      </c>
      <c r="D246" s="14" t="s">
        <v>826</v>
      </c>
      <c r="E246" s="14" t="s">
        <v>842</v>
      </c>
      <c r="F246" s="13" t="s">
        <v>76</v>
      </c>
      <c r="G246" s="2" t="s">
        <v>1058</v>
      </c>
      <c r="H246" s="13"/>
      <c r="I246" s="13">
        <v>750417</v>
      </c>
      <c r="J246"/>
      <c r="K246" s="20" t="str">
        <f>HYPERLINK("http://klibs1.kj.yamagata-u.ac.jp/mylimedio/search/search.do?keyword=%23ID%3D"&amp;I246,"OPAC")</f>
        <v>OPAC</v>
      </c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ht="27" x14ac:dyDescent="0.15">
      <c r="A247" s="2">
        <v>242</v>
      </c>
      <c r="B247" s="2" t="s">
        <v>0</v>
      </c>
      <c r="C247" s="3" t="s">
        <v>298</v>
      </c>
      <c r="D247" s="3" t="s">
        <v>299</v>
      </c>
      <c r="E247" s="3" t="s">
        <v>369</v>
      </c>
      <c r="F247" s="2" t="s">
        <v>76</v>
      </c>
      <c r="G247" s="2" t="s">
        <v>1058</v>
      </c>
      <c r="I247" s="2">
        <v>773817</v>
      </c>
      <c r="K247" s="20" t="str">
        <f>HYPERLINK("http://klibs1.kj.yamagata-u.ac.jp/mylimedio/search/search.do?keyword=%23ID%3D"&amp;I247,"OPAC")</f>
        <v>OPAC</v>
      </c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ht="54" x14ac:dyDescent="0.15">
      <c r="A248" s="2">
        <v>243</v>
      </c>
      <c r="B248" s="13" t="s">
        <v>0</v>
      </c>
      <c r="C248" s="14" t="s">
        <v>835</v>
      </c>
      <c r="D248" s="14" t="s">
        <v>810</v>
      </c>
      <c r="E248" s="14" t="s">
        <v>838</v>
      </c>
      <c r="F248" s="13" t="s">
        <v>76</v>
      </c>
      <c r="G248" s="2" t="s">
        <v>1058</v>
      </c>
      <c r="H248" s="13"/>
      <c r="I248" s="13">
        <v>779122</v>
      </c>
      <c r="J248"/>
      <c r="K248" s="20" t="str">
        <f>HYPERLINK("http://klibs1.kj.yamagata-u.ac.jp/mylimedio/search/search.do?keyword=%23ID%3D"&amp;I248,"OPAC")</f>
        <v>OPAC</v>
      </c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ht="27" x14ac:dyDescent="0.15">
      <c r="A249" s="2">
        <v>244</v>
      </c>
      <c r="B249" s="2" t="s">
        <v>0</v>
      </c>
      <c r="C249" s="3" t="s">
        <v>221</v>
      </c>
      <c r="D249" s="3" t="s">
        <v>144</v>
      </c>
      <c r="E249" s="3" t="s">
        <v>473</v>
      </c>
      <c r="F249" s="2" t="s">
        <v>76</v>
      </c>
      <c r="G249" s="2" t="s">
        <v>1069</v>
      </c>
      <c r="I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ht="40.5" x14ac:dyDescent="0.15">
      <c r="A250" s="2">
        <v>245</v>
      </c>
      <c r="B250" s="15" t="s">
        <v>0</v>
      </c>
      <c r="C250" s="16" t="s">
        <v>835</v>
      </c>
      <c r="D250" s="14" t="s">
        <v>810</v>
      </c>
      <c r="E250" s="14" t="s">
        <v>812</v>
      </c>
      <c r="F250" s="13" t="s">
        <v>76</v>
      </c>
      <c r="G250" s="2" t="s">
        <v>1058</v>
      </c>
      <c r="H250" s="13"/>
      <c r="I250" s="13">
        <v>801914</v>
      </c>
      <c r="J250"/>
      <c r="K250" s="20" t="str">
        <f>HYPERLINK("http://klibs1.kj.yamagata-u.ac.jp/mylimedio/search/search.do?keyword=%23ID%3D"&amp;I250,"OPAC")</f>
        <v>OPAC</v>
      </c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ht="27" x14ac:dyDescent="0.15">
      <c r="A251" s="2">
        <v>246</v>
      </c>
      <c r="B251" s="2" t="s">
        <v>0</v>
      </c>
      <c r="C251" s="3" t="s">
        <v>221</v>
      </c>
      <c r="D251" s="3" t="s">
        <v>144</v>
      </c>
      <c r="E251" s="3" t="s">
        <v>475</v>
      </c>
      <c r="F251" s="2" t="s">
        <v>76</v>
      </c>
      <c r="G251" s="2" t="s">
        <v>1069</v>
      </c>
      <c r="I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ht="40.5" x14ac:dyDescent="0.15">
      <c r="A252" s="2">
        <v>247</v>
      </c>
      <c r="B252" s="15" t="s">
        <v>0</v>
      </c>
      <c r="C252" s="16" t="s">
        <v>835</v>
      </c>
      <c r="D252" s="14" t="s">
        <v>810</v>
      </c>
      <c r="E252" s="14" t="s">
        <v>813</v>
      </c>
      <c r="F252" s="13" t="s">
        <v>76</v>
      </c>
      <c r="G252" s="2" t="s">
        <v>1058</v>
      </c>
      <c r="H252" s="13"/>
      <c r="I252" s="13">
        <v>865977</v>
      </c>
      <c r="J252"/>
      <c r="K252" s="20" t="str">
        <f t="shared" ref="K252:K297" si="9">HYPERLINK("http://klibs1.kj.yamagata-u.ac.jp/mylimedio/search/search.do?keyword=%23ID%3D"&amp;I252,"OPAC")</f>
        <v>OPAC</v>
      </c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ht="40.5" x14ac:dyDescent="0.15">
      <c r="A253" s="2">
        <v>248</v>
      </c>
      <c r="B253" s="15" t="s">
        <v>0</v>
      </c>
      <c r="C253" s="16" t="s">
        <v>835</v>
      </c>
      <c r="D253" s="14" t="s">
        <v>810</v>
      </c>
      <c r="E253" s="14" t="s">
        <v>814</v>
      </c>
      <c r="F253" s="13" t="s">
        <v>76</v>
      </c>
      <c r="G253" s="2" t="s">
        <v>1058</v>
      </c>
      <c r="H253" s="13"/>
      <c r="I253" s="13">
        <v>801904</v>
      </c>
      <c r="J253"/>
      <c r="K253" s="20" t="str">
        <f t="shared" si="9"/>
        <v>OPAC</v>
      </c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ht="40.5" x14ac:dyDescent="0.15">
      <c r="A254" s="2">
        <v>249</v>
      </c>
      <c r="B254" s="13" t="s">
        <v>0</v>
      </c>
      <c r="C254" s="14" t="s">
        <v>835</v>
      </c>
      <c r="D254" s="14" t="s">
        <v>810</v>
      </c>
      <c r="E254" s="14" t="s">
        <v>815</v>
      </c>
      <c r="F254" s="13" t="s">
        <v>76</v>
      </c>
      <c r="G254" s="2" t="s">
        <v>1058</v>
      </c>
      <c r="H254" s="13"/>
      <c r="I254" s="13">
        <v>738689</v>
      </c>
      <c r="J254"/>
      <c r="K254" s="20" t="str">
        <f t="shared" si="9"/>
        <v>OPAC</v>
      </c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ht="40.5" x14ac:dyDescent="0.15">
      <c r="A255" s="2">
        <v>250</v>
      </c>
      <c r="B255" s="13" t="s">
        <v>0</v>
      </c>
      <c r="C255" s="14" t="s">
        <v>953</v>
      </c>
      <c r="D255" s="14" t="s">
        <v>954</v>
      </c>
      <c r="E255" s="14" t="s">
        <v>955</v>
      </c>
      <c r="F255" s="13" t="s">
        <v>76</v>
      </c>
      <c r="G255" s="2" t="s">
        <v>1058</v>
      </c>
      <c r="H255" s="13"/>
      <c r="I255" s="13">
        <v>344695</v>
      </c>
      <c r="J255"/>
      <c r="K255" s="20" t="str">
        <f t="shared" si="9"/>
        <v>OPAC</v>
      </c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ht="27" x14ac:dyDescent="0.15">
      <c r="A256" s="2">
        <v>251</v>
      </c>
      <c r="B256" s="13" t="s">
        <v>0</v>
      </c>
      <c r="C256" s="14" t="s">
        <v>1048</v>
      </c>
      <c r="D256" s="14" t="s">
        <v>1044</v>
      </c>
      <c r="E256" s="14" t="s">
        <v>1053</v>
      </c>
      <c r="F256" s="13" t="s">
        <v>76</v>
      </c>
      <c r="G256" s="2" t="s">
        <v>1058</v>
      </c>
      <c r="H256" s="13"/>
      <c r="I256" s="13">
        <v>348686</v>
      </c>
      <c r="J256"/>
      <c r="K256" s="20" t="str">
        <f t="shared" si="9"/>
        <v>OPAC</v>
      </c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ht="54" x14ac:dyDescent="0.15">
      <c r="A257" s="2">
        <v>252</v>
      </c>
      <c r="B257" s="13" t="s">
        <v>0</v>
      </c>
      <c r="C257" s="14" t="s">
        <v>741</v>
      </c>
      <c r="D257" s="14" t="s">
        <v>765</v>
      </c>
      <c r="E257" s="14" t="s">
        <v>1118</v>
      </c>
      <c r="F257" s="13" t="s">
        <v>76</v>
      </c>
      <c r="G257" s="2" t="s">
        <v>1068</v>
      </c>
      <c r="H257" s="13"/>
      <c r="I257" s="26">
        <v>868987</v>
      </c>
      <c r="J257"/>
      <c r="K257" s="12" t="str">
        <f t="shared" si="9"/>
        <v>OPAC</v>
      </c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ht="27" x14ac:dyDescent="0.15">
      <c r="A258" s="2">
        <v>253</v>
      </c>
      <c r="B258" s="2" t="s">
        <v>0</v>
      </c>
      <c r="C258" s="3" t="s">
        <v>306</v>
      </c>
      <c r="D258" s="3" t="s">
        <v>307</v>
      </c>
      <c r="E258" s="3" t="s">
        <v>373</v>
      </c>
      <c r="F258" s="2" t="s">
        <v>76</v>
      </c>
      <c r="G258" s="2" t="s">
        <v>1058</v>
      </c>
      <c r="I258" s="2">
        <v>257876</v>
      </c>
      <c r="K258" s="20" t="str">
        <f t="shared" si="9"/>
        <v>OPAC</v>
      </c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ht="27" x14ac:dyDescent="0.15">
      <c r="A259" s="2">
        <v>254</v>
      </c>
      <c r="B259" s="2" t="s">
        <v>0</v>
      </c>
      <c r="C259" s="3" t="s">
        <v>306</v>
      </c>
      <c r="D259" s="3" t="s">
        <v>307</v>
      </c>
      <c r="E259" s="3" t="s">
        <v>374</v>
      </c>
      <c r="F259" s="2" t="s">
        <v>76</v>
      </c>
      <c r="G259" s="2" t="s">
        <v>1058</v>
      </c>
      <c r="I259" s="2">
        <v>659002</v>
      </c>
      <c r="K259" s="20" t="str">
        <f t="shared" si="9"/>
        <v>OPAC</v>
      </c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 ht="27" x14ac:dyDescent="0.15">
      <c r="A260" s="2">
        <v>255</v>
      </c>
      <c r="B260" s="2" t="s">
        <v>0</v>
      </c>
      <c r="C260" s="3" t="s">
        <v>306</v>
      </c>
      <c r="D260" s="3" t="s">
        <v>307</v>
      </c>
      <c r="E260" s="3" t="s">
        <v>462</v>
      </c>
      <c r="F260" s="2" t="s">
        <v>76</v>
      </c>
      <c r="G260" s="2" t="s">
        <v>1058</v>
      </c>
      <c r="I260" s="2">
        <v>122273</v>
      </c>
      <c r="K260" s="20" t="str">
        <f t="shared" si="9"/>
        <v>OPAC</v>
      </c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ht="27" x14ac:dyDescent="0.15">
      <c r="A261" s="2">
        <v>256</v>
      </c>
      <c r="B261" s="2" t="s">
        <v>0</v>
      </c>
      <c r="C261" s="3" t="s">
        <v>306</v>
      </c>
      <c r="D261" s="3" t="s">
        <v>307</v>
      </c>
      <c r="E261" s="3" t="s">
        <v>465</v>
      </c>
      <c r="F261" s="2" t="s">
        <v>76</v>
      </c>
      <c r="G261" s="2" t="s">
        <v>1058</v>
      </c>
      <c r="I261" s="2">
        <v>122252</v>
      </c>
      <c r="K261" s="20" t="str">
        <f t="shared" si="9"/>
        <v>OPAC</v>
      </c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 ht="27" x14ac:dyDescent="0.15">
      <c r="A262" s="2">
        <v>257</v>
      </c>
      <c r="B262" s="2" t="s">
        <v>0</v>
      </c>
      <c r="C262" s="3" t="s">
        <v>306</v>
      </c>
      <c r="D262" s="3" t="s">
        <v>307</v>
      </c>
      <c r="E262" s="3" t="s">
        <v>375</v>
      </c>
      <c r="F262" s="2" t="s">
        <v>76</v>
      </c>
      <c r="G262" s="2" t="s">
        <v>1058</v>
      </c>
      <c r="I262" s="2">
        <v>125535</v>
      </c>
      <c r="K262" s="20" t="str">
        <f t="shared" si="9"/>
        <v>OPAC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 ht="27" x14ac:dyDescent="0.15">
      <c r="A263" s="2">
        <v>258</v>
      </c>
      <c r="B263" s="2" t="s">
        <v>0</v>
      </c>
      <c r="C263" s="3" t="s">
        <v>287</v>
      </c>
      <c r="D263" s="3" t="s">
        <v>213</v>
      </c>
      <c r="E263" s="3" t="s">
        <v>398</v>
      </c>
      <c r="F263" s="2" t="s">
        <v>76</v>
      </c>
      <c r="G263" s="2" t="s">
        <v>1058</v>
      </c>
      <c r="I263" s="2">
        <v>142638</v>
      </c>
      <c r="K263" s="20" t="str">
        <f t="shared" si="9"/>
        <v>OPAC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ht="27" x14ac:dyDescent="0.15">
      <c r="A264" s="2">
        <v>259</v>
      </c>
      <c r="B264" s="2" t="s">
        <v>0</v>
      </c>
      <c r="C264" s="3" t="s">
        <v>287</v>
      </c>
      <c r="D264" s="3" t="s">
        <v>213</v>
      </c>
      <c r="E264" s="3" t="s">
        <v>437</v>
      </c>
      <c r="F264" s="2" t="s">
        <v>76</v>
      </c>
      <c r="G264" s="2" t="s">
        <v>1058</v>
      </c>
      <c r="I264" s="2">
        <v>172787</v>
      </c>
      <c r="K264" s="20" t="str">
        <f t="shared" si="9"/>
        <v>OPAC</v>
      </c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ht="27" x14ac:dyDescent="0.15">
      <c r="A265" s="2">
        <v>260</v>
      </c>
      <c r="B265" s="13" t="s">
        <v>0</v>
      </c>
      <c r="C265" s="14" t="s">
        <v>693</v>
      </c>
      <c r="D265" s="14" t="s">
        <v>694</v>
      </c>
      <c r="E265" s="14" t="s">
        <v>695</v>
      </c>
      <c r="F265" s="13" t="s">
        <v>76</v>
      </c>
      <c r="G265" s="2" t="s">
        <v>1058</v>
      </c>
      <c r="H265" s="13"/>
      <c r="I265" s="13">
        <v>861913</v>
      </c>
      <c r="J265"/>
      <c r="K265" s="20" t="str">
        <f t="shared" si="9"/>
        <v>OPAC</v>
      </c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ht="27" x14ac:dyDescent="0.15">
      <c r="A266" s="2">
        <v>261</v>
      </c>
      <c r="B266" s="13" t="s">
        <v>0</v>
      </c>
      <c r="C266" s="14" t="s">
        <v>693</v>
      </c>
      <c r="D266" s="14" t="s">
        <v>694</v>
      </c>
      <c r="E266" s="14" t="s">
        <v>696</v>
      </c>
      <c r="F266" s="13" t="s">
        <v>76</v>
      </c>
      <c r="G266" s="2" t="s">
        <v>1058</v>
      </c>
      <c r="H266" s="13"/>
      <c r="I266" s="13">
        <v>142543</v>
      </c>
      <c r="J266"/>
      <c r="K266" s="20" t="str">
        <f t="shared" si="9"/>
        <v>OPAC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ht="27" x14ac:dyDescent="0.15">
      <c r="A267" s="2">
        <v>262</v>
      </c>
      <c r="B267" s="13" t="s">
        <v>0</v>
      </c>
      <c r="C267" s="14" t="s">
        <v>693</v>
      </c>
      <c r="D267" s="14" t="s">
        <v>694</v>
      </c>
      <c r="E267" s="14" t="s">
        <v>697</v>
      </c>
      <c r="F267" s="13" t="s">
        <v>76</v>
      </c>
      <c r="G267" s="2" t="s">
        <v>1058</v>
      </c>
      <c r="H267" s="13"/>
      <c r="I267" s="13">
        <v>150047</v>
      </c>
      <c r="J267"/>
      <c r="K267" s="20" t="str">
        <f t="shared" si="9"/>
        <v>OPAC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ht="27" x14ac:dyDescent="0.15">
      <c r="A268" s="2">
        <v>263</v>
      </c>
      <c r="B268" s="13" t="s">
        <v>0</v>
      </c>
      <c r="C268" s="14" t="s">
        <v>693</v>
      </c>
      <c r="D268" s="14" t="s">
        <v>694</v>
      </c>
      <c r="E268" s="14" t="s">
        <v>698</v>
      </c>
      <c r="F268" s="13" t="s">
        <v>76</v>
      </c>
      <c r="G268" s="2" t="s">
        <v>1058</v>
      </c>
      <c r="H268" s="13"/>
      <c r="I268" s="13">
        <v>756736</v>
      </c>
      <c r="J268"/>
      <c r="K268" s="20" t="str">
        <f t="shared" si="9"/>
        <v>OPAC</v>
      </c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ht="27" x14ac:dyDescent="0.15">
      <c r="A269" s="2">
        <v>264</v>
      </c>
      <c r="B269" s="13" t="s">
        <v>0</v>
      </c>
      <c r="C269" s="14" t="s">
        <v>693</v>
      </c>
      <c r="D269" s="14" t="s">
        <v>694</v>
      </c>
      <c r="E269" s="14" t="s">
        <v>699</v>
      </c>
      <c r="F269" s="13" t="s">
        <v>76</v>
      </c>
      <c r="G269" s="2" t="s">
        <v>1058</v>
      </c>
      <c r="H269" s="13"/>
      <c r="I269" s="13">
        <v>172961</v>
      </c>
      <c r="J269"/>
      <c r="K269" s="20" t="str">
        <f t="shared" si="9"/>
        <v>OPAC</v>
      </c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ht="27" x14ac:dyDescent="0.15">
      <c r="A270" s="2">
        <v>265</v>
      </c>
      <c r="B270" s="13" t="s">
        <v>0</v>
      </c>
      <c r="C270" s="14" t="s">
        <v>693</v>
      </c>
      <c r="D270" s="14" t="s">
        <v>694</v>
      </c>
      <c r="E270" s="14" t="s">
        <v>700</v>
      </c>
      <c r="F270" s="13" t="s">
        <v>76</v>
      </c>
      <c r="G270" s="2" t="s">
        <v>1058</v>
      </c>
      <c r="H270" s="13"/>
      <c r="I270" s="13">
        <v>773322</v>
      </c>
      <c r="J270"/>
      <c r="K270" s="20" t="str">
        <f t="shared" si="9"/>
        <v>OPAC</v>
      </c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ht="27" x14ac:dyDescent="0.15">
      <c r="A271" s="2">
        <v>266</v>
      </c>
      <c r="B271" s="13" t="s">
        <v>0</v>
      </c>
      <c r="C271" s="14" t="s">
        <v>693</v>
      </c>
      <c r="D271" s="14" t="s">
        <v>694</v>
      </c>
      <c r="E271" s="14" t="s">
        <v>701</v>
      </c>
      <c r="F271" s="13" t="s">
        <v>76</v>
      </c>
      <c r="G271" s="2" t="s">
        <v>1058</v>
      </c>
      <c r="H271" s="13"/>
      <c r="I271" s="13">
        <v>796455</v>
      </c>
      <c r="J271"/>
      <c r="K271" s="20" t="str">
        <f t="shared" si="9"/>
        <v>OPAC</v>
      </c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ht="27" x14ac:dyDescent="0.15">
      <c r="A272" s="2">
        <v>267</v>
      </c>
      <c r="B272" s="13" t="s">
        <v>0</v>
      </c>
      <c r="C272" s="14" t="s">
        <v>693</v>
      </c>
      <c r="D272" s="14" t="s">
        <v>694</v>
      </c>
      <c r="E272" s="14" t="s">
        <v>702</v>
      </c>
      <c r="F272" s="13" t="s">
        <v>76</v>
      </c>
      <c r="G272" s="2" t="s">
        <v>1058</v>
      </c>
      <c r="H272" s="13"/>
      <c r="I272" s="13">
        <v>862551</v>
      </c>
      <c r="J272"/>
      <c r="K272" s="20" t="str">
        <f t="shared" si="9"/>
        <v>OPAC</v>
      </c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 ht="27" x14ac:dyDescent="0.15">
      <c r="A273" s="2">
        <v>268</v>
      </c>
      <c r="B273" s="2" t="s">
        <v>0</v>
      </c>
      <c r="C273" s="3" t="s">
        <v>311</v>
      </c>
      <c r="D273" s="3" t="s">
        <v>312</v>
      </c>
      <c r="E273" s="3" t="s">
        <v>313</v>
      </c>
      <c r="F273" s="2" t="s">
        <v>76</v>
      </c>
      <c r="G273" s="2" t="s">
        <v>1058</v>
      </c>
      <c r="I273" s="2">
        <v>839411</v>
      </c>
      <c r="K273" s="20" t="str">
        <f t="shared" si="9"/>
        <v>OPAC</v>
      </c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ht="27" x14ac:dyDescent="0.15">
      <c r="A274" s="2">
        <v>269</v>
      </c>
      <c r="B274" s="2" t="s">
        <v>0</v>
      </c>
      <c r="C274" s="3" t="s">
        <v>311</v>
      </c>
      <c r="D274" s="3" t="s">
        <v>312</v>
      </c>
      <c r="E274" s="3" t="s">
        <v>314</v>
      </c>
      <c r="F274" s="2" t="s">
        <v>76</v>
      </c>
      <c r="G274" s="2" t="s">
        <v>1058</v>
      </c>
      <c r="I274" s="2">
        <v>755877</v>
      </c>
      <c r="K274" s="20" t="str">
        <f t="shared" si="9"/>
        <v>OPAC</v>
      </c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 ht="27" x14ac:dyDescent="0.15">
      <c r="A275" s="2">
        <v>270</v>
      </c>
      <c r="B275" s="2" t="s">
        <v>0</v>
      </c>
      <c r="C275" s="3" t="s">
        <v>311</v>
      </c>
      <c r="D275" s="3" t="s">
        <v>312</v>
      </c>
      <c r="E275" s="3" t="s">
        <v>315</v>
      </c>
      <c r="F275" s="2" t="s">
        <v>76</v>
      </c>
      <c r="G275" s="2" t="s">
        <v>1058</v>
      </c>
      <c r="I275" s="2">
        <v>647229</v>
      </c>
      <c r="K275" s="20" t="str">
        <f t="shared" si="9"/>
        <v>OPAC</v>
      </c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ht="27" x14ac:dyDescent="0.15">
      <c r="A276" s="2">
        <v>271</v>
      </c>
      <c r="B276" s="13" t="s">
        <v>0</v>
      </c>
      <c r="C276" s="14" t="s">
        <v>1026</v>
      </c>
      <c r="D276" s="14" t="s">
        <v>302</v>
      </c>
      <c r="E276" s="14" t="s">
        <v>1028</v>
      </c>
      <c r="F276" s="13" t="s">
        <v>76</v>
      </c>
      <c r="G276" s="2" t="s">
        <v>1058</v>
      </c>
      <c r="H276" s="13"/>
      <c r="I276" s="13">
        <v>764954</v>
      </c>
      <c r="J276"/>
      <c r="K276" s="20" t="str">
        <f t="shared" si="9"/>
        <v>OPAC</v>
      </c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ht="27" x14ac:dyDescent="0.15">
      <c r="A277" s="2">
        <v>272</v>
      </c>
      <c r="B277" s="2" t="s">
        <v>0</v>
      </c>
      <c r="C277" s="3" t="s">
        <v>301</v>
      </c>
      <c r="D277" s="3" t="s">
        <v>302</v>
      </c>
      <c r="E277" s="3" t="s">
        <v>466</v>
      </c>
      <c r="F277" s="2" t="s">
        <v>76</v>
      </c>
      <c r="G277" s="2" t="s">
        <v>1058</v>
      </c>
      <c r="I277" s="2">
        <v>764954</v>
      </c>
      <c r="K277" s="20" t="str">
        <f t="shared" si="9"/>
        <v>OPAC</v>
      </c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ht="13.5" x14ac:dyDescent="0.15">
      <c r="A278" s="2">
        <v>273</v>
      </c>
      <c r="B278" s="2" t="s">
        <v>0</v>
      </c>
      <c r="C278" s="3" t="s">
        <v>301</v>
      </c>
      <c r="D278" s="3" t="s">
        <v>302</v>
      </c>
      <c r="E278" s="3" t="s">
        <v>303</v>
      </c>
      <c r="F278" s="2" t="s">
        <v>76</v>
      </c>
      <c r="G278" s="2" t="s">
        <v>1058</v>
      </c>
      <c r="I278" s="2">
        <v>232750</v>
      </c>
      <c r="K278" s="20" t="str">
        <f t="shared" si="9"/>
        <v>OPAC</v>
      </c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 ht="13.5" x14ac:dyDescent="0.15">
      <c r="A279" s="2">
        <v>274</v>
      </c>
      <c r="B279" s="2" t="s">
        <v>0</v>
      </c>
      <c r="C279" s="3" t="s">
        <v>301</v>
      </c>
      <c r="D279" s="3" t="s">
        <v>302</v>
      </c>
      <c r="E279" s="3" t="s">
        <v>304</v>
      </c>
      <c r="F279" s="2" t="s">
        <v>76</v>
      </c>
      <c r="G279" s="2" t="s">
        <v>1058</v>
      </c>
      <c r="I279" s="2">
        <v>232750</v>
      </c>
      <c r="K279" s="20" t="str">
        <f t="shared" si="9"/>
        <v>OPAC</v>
      </c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ht="27" x14ac:dyDescent="0.15">
      <c r="A280" s="2">
        <v>275</v>
      </c>
      <c r="B280" s="2" t="s">
        <v>0</v>
      </c>
      <c r="C280" s="3" t="s">
        <v>296</v>
      </c>
      <c r="D280" s="3" t="s">
        <v>297</v>
      </c>
      <c r="E280" s="3" t="s">
        <v>456</v>
      </c>
      <c r="F280" s="2" t="s">
        <v>76</v>
      </c>
      <c r="G280" s="2" t="s">
        <v>1058</v>
      </c>
      <c r="I280" s="2">
        <v>755817</v>
      </c>
      <c r="K280" s="20" t="str">
        <f t="shared" si="9"/>
        <v>OPAC</v>
      </c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 ht="40.5" x14ac:dyDescent="0.15">
      <c r="A281" s="2">
        <v>276</v>
      </c>
      <c r="B281" s="2" t="s">
        <v>0</v>
      </c>
      <c r="C281" s="3" t="s">
        <v>296</v>
      </c>
      <c r="D281" s="3" t="s">
        <v>297</v>
      </c>
      <c r="E281" s="3" t="s">
        <v>470</v>
      </c>
      <c r="F281" s="2" t="s">
        <v>76</v>
      </c>
      <c r="G281" s="2" t="s">
        <v>1058</v>
      </c>
      <c r="I281" s="2">
        <v>768438</v>
      </c>
      <c r="K281" s="20" t="str">
        <f t="shared" si="9"/>
        <v>OPAC</v>
      </c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 ht="27" x14ac:dyDescent="0.15">
      <c r="A282" s="2">
        <v>277</v>
      </c>
      <c r="B282" s="13" t="s">
        <v>0</v>
      </c>
      <c r="C282" s="14" t="s">
        <v>1048</v>
      </c>
      <c r="D282" s="14" t="s">
        <v>1014</v>
      </c>
      <c r="E282" s="14" t="s">
        <v>1015</v>
      </c>
      <c r="F282" s="13" t="s">
        <v>76</v>
      </c>
      <c r="G282" s="2" t="s">
        <v>1058</v>
      </c>
      <c r="H282" s="13"/>
      <c r="I282" s="13">
        <v>348686</v>
      </c>
      <c r="J282"/>
      <c r="K282" s="20" t="str">
        <f t="shared" si="9"/>
        <v>OPAC</v>
      </c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ht="54" x14ac:dyDescent="0.15">
      <c r="A283" s="2">
        <v>278</v>
      </c>
      <c r="B283" s="15" t="s">
        <v>0</v>
      </c>
      <c r="C283" s="16" t="s">
        <v>741</v>
      </c>
      <c r="D283" s="16" t="s">
        <v>44</v>
      </c>
      <c r="E283" s="16" t="s">
        <v>1123</v>
      </c>
      <c r="F283" s="15" t="s">
        <v>76</v>
      </c>
      <c r="G283" s="2" t="s">
        <v>1068</v>
      </c>
      <c r="H283" s="15"/>
      <c r="I283" s="27">
        <v>869019</v>
      </c>
      <c r="J283" s="17"/>
      <c r="K283" s="12" t="str">
        <f t="shared" si="9"/>
        <v>OPAC</v>
      </c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 ht="27" x14ac:dyDescent="0.15">
      <c r="A284" s="2">
        <v>279</v>
      </c>
      <c r="B284" s="15" t="s">
        <v>0</v>
      </c>
      <c r="C284" s="16" t="s">
        <v>741</v>
      </c>
      <c r="D284" s="16" t="s">
        <v>44</v>
      </c>
      <c r="E284" s="16" t="s">
        <v>1117</v>
      </c>
      <c r="F284" s="15" t="s">
        <v>76</v>
      </c>
      <c r="G284" s="2" t="s">
        <v>1068</v>
      </c>
      <c r="H284" s="15"/>
      <c r="I284" s="27">
        <v>868963</v>
      </c>
      <c r="J284" s="17"/>
      <c r="K284" s="12" t="str">
        <f t="shared" si="9"/>
        <v>OPAC</v>
      </c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 ht="67.5" x14ac:dyDescent="0.15">
      <c r="A285" s="2">
        <v>280</v>
      </c>
      <c r="B285" s="13" t="s">
        <v>0</v>
      </c>
      <c r="C285" s="14" t="s">
        <v>741</v>
      </c>
      <c r="D285" s="14" t="s">
        <v>761</v>
      </c>
      <c r="E285" s="14" t="s">
        <v>1115</v>
      </c>
      <c r="F285" s="13" t="s">
        <v>76</v>
      </c>
      <c r="G285" s="2" t="s">
        <v>1068</v>
      </c>
      <c r="H285" s="13"/>
      <c r="I285" s="26">
        <v>868983</v>
      </c>
      <c r="J285"/>
      <c r="K285" s="12" t="str">
        <f t="shared" si="9"/>
        <v>OPAC</v>
      </c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 ht="27" x14ac:dyDescent="0.15">
      <c r="A286" s="2">
        <v>281</v>
      </c>
      <c r="B286" s="13" t="s">
        <v>0</v>
      </c>
      <c r="C286" s="14" t="s">
        <v>918</v>
      </c>
      <c r="D286" s="14" t="s">
        <v>894</v>
      </c>
      <c r="E286" s="14" t="s">
        <v>895</v>
      </c>
      <c r="F286" s="13" t="s">
        <v>76</v>
      </c>
      <c r="G286" s="2" t="s">
        <v>1058</v>
      </c>
      <c r="H286" s="13"/>
      <c r="I286" s="13">
        <v>276088</v>
      </c>
      <c r="J286"/>
      <c r="K286" s="20" t="str">
        <f t="shared" si="9"/>
        <v>OPAC</v>
      </c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 ht="27" x14ac:dyDescent="0.15">
      <c r="A287" s="2">
        <v>282</v>
      </c>
      <c r="B287" s="13" t="s">
        <v>0</v>
      </c>
      <c r="C287" s="14" t="s">
        <v>918</v>
      </c>
      <c r="D287" s="14" t="s">
        <v>894</v>
      </c>
      <c r="E287" s="14" t="s">
        <v>896</v>
      </c>
      <c r="F287" s="13" t="s">
        <v>76</v>
      </c>
      <c r="G287" s="2" t="s">
        <v>1058</v>
      </c>
      <c r="H287" s="13"/>
      <c r="I287" s="13">
        <v>849786</v>
      </c>
      <c r="J287"/>
      <c r="K287" s="20" t="str">
        <f t="shared" si="9"/>
        <v>OPAC</v>
      </c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 ht="27" x14ac:dyDescent="0.15">
      <c r="A288" s="2">
        <v>283</v>
      </c>
      <c r="B288" s="13" t="s">
        <v>0</v>
      </c>
      <c r="C288" s="14" t="s">
        <v>918</v>
      </c>
      <c r="D288" s="14" t="s">
        <v>921</v>
      </c>
      <c r="E288" s="14" t="s">
        <v>909</v>
      </c>
      <c r="F288" s="13" t="s">
        <v>76</v>
      </c>
      <c r="G288" s="2" t="s">
        <v>1058</v>
      </c>
      <c r="H288" s="13"/>
      <c r="I288" s="13">
        <v>795563</v>
      </c>
      <c r="J288"/>
      <c r="K288" s="20" t="str">
        <f t="shared" si="9"/>
        <v>OPAC</v>
      </c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 ht="27" x14ac:dyDescent="0.15">
      <c r="A289" s="2">
        <v>284</v>
      </c>
      <c r="B289" s="13" t="s">
        <v>0</v>
      </c>
      <c r="C289" s="14" t="s">
        <v>918</v>
      </c>
      <c r="D289" s="14" t="s">
        <v>921</v>
      </c>
      <c r="E289" s="14" t="s">
        <v>895</v>
      </c>
      <c r="F289" s="13" t="s">
        <v>76</v>
      </c>
      <c r="G289" s="2" t="s">
        <v>1058</v>
      </c>
      <c r="H289" s="13"/>
      <c r="I289" s="13">
        <v>276088</v>
      </c>
      <c r="J289"/>
      <c r="K289" s="20" t="str">
        <f t="shared" si="9"/>
        <v>OPAC</v>
      </c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 ht="27" x14ac:dyDescent="0.15">
      <c r="A290" s="2">
        <v>285</v>
      </c>
      <c r="B290" s="13" t="s">
        <v>0</v>
      </c>
      <c r="C290" s="14" t="s">
        <v>918</v>
      </c>
      <c r="D290" s="14" t="s">
        <v>921</v>
      </c>
      <c r="E290" s="14" t="s">
        <v>922</v>
      </c>
      <c r="F290" s="13" t="s">
        <v>76</v>
      </c>
      <c r="G290" s="2" t="s">
        <v>1058</v>
      </c>
      <c r="H290" s="13"/>
      <c r="I290" s="13">
        <v>849786</v>
      </c>
      <c r="J290"/>
      <c r="K290" s="20" t="str">
        <f t="shared" si="9"/>
        <v>OPAC</v>
      </c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 ht="27" x14ac:dyDescent="0.15">
      <c r="A291" s="2">
        <v>286</v>
      </c>
      <c r="B291" s="13" t="s">
        <v>0</v>
      </c>
      <c r="C291" s="14" t="s">
        <v>1048</v>
      </c>
      <c r="D291" s="14" t="s">
        <v>1034</v>
      </c>
      <c r="E291" s="14" t="s">
        <v>1035</v>
      </c>
      <c r="F291" s="13" t="s">
        <v>76</v>
      </c>
      <c r="G291" s="2" t="s">
        <v>1058</v>
      </c>
      <c r="H291" s="13"/>
      <c r="I291" s="13">
        <v>348686</v>
      </c>
      <c r="J291"/>
      <c r="K291" s="20" t="str">
        <f t="shared" si="9"/>
        <v>OPAC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 ht="27" x14ac:dyDescent="0.15">
      <c r="A292" s="2">
        <v>287</v>
      </c>
      <c r="B292" s="2" t="s">
        <v>279</v>
      </c>
      <c r="C292" s="3" t="s">
        <v>280</v>
      </c>
      <c r="D292" s="3" t="s">
        <v>281</v>
      </c>
      <c r="E292" s="3" t="s">
        <v>363</v>
      </c>
      <c r="F292" s="2" t="s">
        <v>76</v>
      </c>
      <c r="G292" s="2" t="s">
        <v>1058</v>
      </c>
      <c r="I292" s="2">
        <v>845037</v>
      </c>
      <c r="K292" s="20" t="str">
        <f t="shared" si="9"/>
        <v>OPAC</v>
      </c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 ht="67.5" x14ac:dyDescent="0.15">
      <c r="A293" s="2">
        <v>288</v>
      </c>
      <c r="B293" s="13" t="s">
        <v>0</v>
      </c>
      <c r="C293" s="14" t="s">
        <v>709</v>
      </c>
      <c r="D293" s="14" t="s">
        <v>736</v>
      </c>
      <c r="E293" s="14" t="s">
        <v>760</v>
      </c>
      <c r="F293" s="13" t="s">
        <v>76</v>
      </c>
      <c r="G293" s="2" t="s">
        <v>1058</v>
      </c>
      <c r="H293" s="13"/>
      <c r="I293" s="13">
        <v>862445</v>
      </c>
      <c r="J293"/>
      <c r="K293" s="20" t="str">
        <f t="shared" si="9"/>
        <v>OPAC</v>
      </c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 ht="67.5" x14ac:dyDescent="0.15">
      <c r="A294" s="2">
        <v>289</v>
      </c>
      <c r="B294" s="13" t="s">
        <v>0</v>
      </c>
      <c r="C294" s="14" t="s">
        <v>709</v>
      </c>
      <c r="D294" s="14" t="s">
        <v>736</v>
      </c>
      <c r="E294" s="14" t="s">
        <v>795</v>
      </c>
      <c r="F294" s="13" t="s">
        <v>76</v>
      </c>
      <c r="G294" s="2" t="s">
        <v>1058</v>
      </c>
      <c r="H294" s="13"/>
      <c r="I294" s="13">
        <v>862445</v>
      </c>
      <c r="J294"/>
      <c r="K294" s="20" t="str">
        <f t="shared" si="9"/>
        <v>OPAC</v>
      </c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 ht="27" x14ac:dyDescent="0.15">
      <c r="A295" s="2">
        <v>290</v>
      </c>
      <c r="B295" s="2" t="s">
        <v>0</v>
      </c>
      <c r="C295" s="3" t="s">
        <v>272</v>
      </c>
      <c r="D295" s="3" t="s">
        <v>273</v>
      </c>
      <c r="E295" s="3" t="s">
        <v>274</v>
      </c>
      <c r="F295" s="2" t="s">
        <v>76</v>
      </c>
      <c r="G295" s="2" t="s">
        <v>1058</v>
      </c>
      <c r="I295" s="2">
        <v>744158</v>
      </c>
      <c r="K295" s="20" t="str">
        <f t="shared" si="9"/>
        <v>OPAC</v>
      </c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 ht="27" x14ac:dyDescent="0.15">
      <c r="A296" s="2">
        <v>291</v>
      </c>
      <c r="B296" s="2" t="s">
        <v>0</v>
      </c>
      <c r="C296" s="3" t="s">
        <v>272</v>
      </c>
      <c r="D296" s="3" t="s">
        <v>273</v>
      </c>
      <c r="E296" s="3" t="s">
        <v>275</v>
      </c>
      <c r="F296" s="2" t="s">
        <v>76</v>
      </c>
      <c r="G296" s="2" t="s">
        <v>1058</v>
      </c>
      <c r="I296" s="2">
        <v>779591</v>
      </c>
      <c r="K296" s="20" t="str">
        <f t="shared" si="9"/>
        <v>OPAC</v>
      </c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 ht="27" x14ac:dyDescent="0.15">
      <c r="A297" s="2">
        <v>292</v>
      </c>
      <c r="B297" s="2" t="s">
        <v>0</v>
      </c>
      <c r="C297" s="3" t="s">
        <v>272</v>
      </c>
      <c r="D297" s="3" t="s">
        <v>273</v>
      </c>
      <c r="E297" s="3" t="s">
        <v>276</v>
      </c>
      <c r="F297" s="2" t="s">
        <v>76</v>
      </c>
      <c r="G297" s="2" t="s">
        <v>1058</v>
      </c>
      <c r="I297" s="2">
        <v>779590</v>
      </c>
      <c r="K297" s="20" t="str">
        <f t="shared" si="9"/>
        <v>OPAC</v>
      </c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 ht="27" x14ac:dyDescent="0.15">
      <c r="A298" s="2">
        <v>293</v>
      </c>
      <c r="B298" s="2" t="s">
        <v>0</v>
      </c>
      <c r="C298" s="3" t="s">
        <v>206</v>
      </c>
      <c r="D298" s="3" t="s">
        <v>177</v>
      </c>
      <c r="E298" s="3" t="s">
        <v>345</v>
      </c>
      <c r="F298" s="2" t="s">
        <v>76</v>
      </c>
      <c r="G298" s="2" t="s">
        <v>1058</v>
      </c>
      <c r="I298" s="11" t="s">
        <v>626</v>
      </c>
      <c r="K298" s="11" t="str">
        <f>HYPERLINK(I298,"OPAC")</f>
        <v>OPAC</v>
      </c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 ht="27" x14ac:dyDescent="0.15">
      <c r="A299" s="2">
        <v>294</v>
      </c>
      <c r="B299" s="2" t="s">
        <v>0</v>
      </c>
      <c r="C299" s="3" t="s">
        <v>206</v>
      </c>
      <c r="D299" s="3" t="s">
        <v>177</v>
      </c>
      <c r="E299" s="3" t="s">
        <v>418</v>
      </c>
      <c r="F299" s="2" t="s">
        <v>76</v>
      </c>
      <c r="G299" s="2" t="s">
        <v>1058</v>
      </c>
      <c r="I299" s="2">
        <v>168094</v>
      </c>
      <c r="K299" s="20" t="str">
        <f t="shared" ref="K299:K325" si="10">HYPERLINK("http://klibs1.kj.yamagata-u.ac.jp/mylimedio/search/search.do?keyword=%23ID%3D"&amp;I299,"OPAC")</f>
        <v>OPAC</v>
      </c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 ht="27" x14ac:dyDescent="0.15">
      <c r="A300" s="2">
        <v>295</v>
      </c>
      <c r="B300" s="13" t="s">
        <v>0</v>
      </c>
      <c r="C300" s="14" t="s">
        <v>668</v>
      </c>
      <c r="D300" s="14" t="s">
        <v>669</v>
      </c>
      <c r="E300" s="14" t="s">
        <v>670</v>
      </c>
      <c r="F300" s="13" t="s">
        <v>76</v>
      </c>
      <c r="G300" s="2" t="s">
        <v>1058</v>
      </c>
      <c r="H300" s="13"/>
      <c r="I300" s="13">
        <v>854550</v>
      </c>
      <c r="J300"/>
      <c r="K300" s="20" t="str">
        <f t="shared" si="10"/>
        <v>OPAC</v>
      </c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 ht="27" x14ac:dyDescent="0.15">
      <c r="A301" s="2">
        <v>296</v>
      </c>
      <c r="B301" s="13" t="s">
        <v>0</v>
      </c>
      <c r="C301" s="14" t="s">
        <v>658</v>
      </c>
      <c r="D301" s="14" t="s">
        <v>326</v>
      </c>
      <c r="E301" s="14" t="s">
        <v>659</v>
      </c>
      <c r="F301" s="13" t="s">
        <v>76</v>
      </c>
      <c r="G301" s="2" t="s">
        <v>1058</v>
      </c>
      <c r="H301" s="13"/>
      <c r="I301" s="13">
        <v>660600</v>
      </c>
      <c r="J301"/>
      <c r="K301" s="20" t="str">
        <f t="shared" si="10"/>
        <v>OPAC</v>
      </c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 ht="40.5" x14ac:dyDescent="0.15">
      <c r="A302" s="2">
        <v>297</v>
      </c>
      <c r="B302" s="13" t="s">
        <v>0</v>
      </c>
      <c r="C302" s="14" t="s">
        <v>658</v>
      </c>
      <c r="D302" s="14" t="s">
        <v>326</v>
      </c>
      <c r="E302" s="14" t="s">
        <v>660</v>
      </c>
      <c r="F302" s="13" t="s">
        <v>76</v>
      </c>
      <c r="G302" s="2" t="s">
        <v>1058</v>
      </c>
      <c r="H302" s="13"/>
      <c r="I302" s="13">
        <v>860241</v>
      </c>
      <c r="J302"/>
      <c r="K302" s="20" t="str">
        <f t="shared" si="10"/>
        <v>OPAC</v>
      </c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 ht="54" x14ac:dyDescent="0.15">
      <c r="A303" s="2">
        <v>298</v>
      </c>
      <c r="B303" s="13" t="s">
        <v>0</v>
      </c>
      <c r="C303" s="14" t="s">
        <v>658</v>
      </c>
      <c r="D303" s="14" t="s">
        <v>326</v>
      </c>
      <c r="E303" s="14" t="s">
        <v>661</v>
      </c>
      <c r="F303" s="13" t="s">
        <v>76</v>
      </c>
      <c r="G303" s="2" t="s">
        <v>1058</v>
      </c>
      <c r="H303" s="13"/>
      <c r="I303" s="13">
        <v>836591</v>
      </c>
      <c r="J303"/>
      <c r="K303" s="20" t="str">
        <f t="shared" si="10"/>
        <v>OPAC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 ht="40.5" x14ac:dyDescent="0.15">
      <c r="A304" s="2">
        <v>299</v>
      </c>
      <c r="B304" s="13" t="s">
        <v>0</v>
      </c>
      <c r="C304" s="14" t="s">
        <v>658</v>
      </c>
      <c r="D304" s="14" t="s">
        <v>326</v>
      </c>
      <c r="E304" s="14" t="s">
        <v>662</v>
      </c>
      <c r="F304" s="13" t="s">
        <v>76</v>
      </c>
      <c r="G304" s="2" t="s">
        <v>1058</v>
      </c>
      <c r="H304" s="13"/>
      <c r="I304" s="13">
        <v>734792</v>
      </c>
      <c r="J304"/>
      <c r="K304" s="20" t="str">
        <f t="shared" si="10"/>
        <v>OPAC</v>
      </c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 ht="40.5" x14ac:dyDescent="0.15">
      <c r="A305" s="2">
        <v>300</v>
      </c>
      <c r="B305" s="13" t="s">
        <v>0</v>
      </c>
      <c r="C305" s="14" t="s">
        <v>658</v>
      </c>
      <c r="D305" s="14" t="s">
        <v>326</v>
      </c>
      <c r="E305" s="14" t="s">
        <v>663</v>
      </c>
      <c r="F305" s="13" t="s">
        <v>76</v>
      </c>
      <c r="G305" s="2" t="s">
        <v>1058</v>
      </c>
      <c r="H305" s="13"/>
      <c r="I305" s="13">
        <v>860241</v>
      </c>
      <c r="J305"/>
      <c r="K305" s="20" t="str">
        <f t="shared" si="10"/>
        <v>OPAC</v>
      </c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 ht="27" x14ac:dyDescent="0.15">
      <c r="A306" s="2">
        <v>301</v>
      </c>
      <c r="B306" s="2" t="s">
        <v>0</v>
      </c>
      <c r="C306" s="3" t="s">
        <v>292</v>
      </c>
      <c r="D306" s="3" t="s">
        <v>293</v>
      </c>
      <c r="E306" s="3" t="s">
        <v>417</v>
      </c>
      <c r="F306" s="2" t="s">
        <v>76</v>
      </c>
      <c r="G306" s="2" t="s">
        <v>1058</v>
      </c>
      <c r="I306" s="2">
        <v>764610</v>
      </c>
      <c r="K306" s="20" t="str">
        <f t="shared" si="10"/>
        <v>OPAC</v>
      </c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 ht="27" x14ac:dyDescent="0.15">
      <c r="A307" s="2">
        <v>302</v>
      </c>
      <c r="B307" s="2" t="s">
        <v>0</v>
      </c>
      <c r="C307" s="3" t="s">
        <v>292</v>
      </c>
      <c r="D307" s="3" t="s">
        <v>293</v>
      </c>
      <c r="E307" s="3" t="s">
        <v>413</v>
      </c>
      <c r="F307" s="2" t="s">
        <v>76</v>
      </c>
      <c r="G307" s="2" t="s">
        <v>1058</v>
      </c>
      <c r="I307" s="2">
        <v>836204</v>
      </c>
      <c r="K307" s="20" t="str">
        <f t="shared" si="10"/>
        <v>OPAC</v>
      </c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 ht="27" x14ac:dyDescent="0.15">
      <c r="A308" s="2">
        <v>303</v>
      </c>
      <c r="B308" s="13" t="s">
        <v>0</v>
      </c>
      <c r="C308" s="14" t="s">
        <v>918</v>
      </c>
      <c r="D308" s="14" t="s">
        <v>924</v>
      </c>
      <c r="E308" s="14" t="s">
        <v>916</v>
      </c>
      <c r="F308" s="13" t="s">
        <v>76</v>
      </c>
      <c r="G308" s="2" t="s">
        <v>1058</v>
      </c>
      <c r="H308" s="13"/>
      <c r="I308" s="13">
        <v>867986</v>
      </c>
      <c r="J308"/>
      <c r="K308" s="20" t="str">
        <f t="shared" si="10"/>
        <v>OPAC</v>
      </c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ht="27" x14ac:dyDescent="0.15">
      <c r="A309" s="2">
        <v>304</v>
      </c>
      <c r="B309" s="13" t="s">
        <v>0</v>
      </c>
      <c r="C309" s="14" t="s">
        <v>918</v>
      </c>
      <c r="D309" s="14" t="s">
        <v>904</v>
      </c>
      <c r="E309" s="14" t="s">
        <v>898</v>
      </c>
      <c r="F309" s="13" t="s">
        <v>76</v>
      </c>
      <c r="G309" s="2" t="s">
        <v>1058</v>
      </c>
      <c r="H309" s="13"/>
      <c r="I309" s="13">
        <v>794337</v>
      </c>
      <c r="J309"/>
      <c r="K309" s="20" t="str">
        <f t="shared" si="10"/>
        <v>OPAC</v>
      </c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 ht="27" x14ac:dyDescent="0.15">
      <c r="A310" s="2">
        <v>305</v>
      </c>
      <c r="B310" s="13" t="s">
        <v>0</v>
      </c>
      <c r="C310" s="14" t="s">
        <v>918</v>
      </c>
      <c r="D310" s="14" t="s">
        <v>911</v>
      </c>
      <c r="E310" s="14" t="s">
        <v>912</v>
      </c>
      <c r="F310" s="13" t="s">
        <v>76</v>
      </c>
      <c r="G310" s="2" t="s">
        <v>1058</v>
      </c>
      <c r="H310" s="13"/>
      <c r="I310" s="13">
        <v>795563</v>
      </c>
      <c r="J310"/>
      <c r="K310" s="20" t="str">
        <f t="shared" si="10"/>
        <v>OPAC</v>
      </c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 ht="27" x14ac:dyDescent="0.15">
      <c r="A311" s="2">
        <v>306</v>
      </c>
      <c r="B311" s="13" t="s">
        <v>0</v>
      </c>
      <c r="C311" s="14" t="s">
        <v>918</v>
      </c>
      <c r="D311" s="14" t="s">
        <v>897</v>
      </c>
      <c r="E311" s="14" t="s">
        <v>898</v>
      </c>
      <c r="F311" s="13" t="s">
        <v>76</v>
      </c>
      <c r="G311" s="2" t="s">
        <v>1058</v>
      </c>
      <c r="H311" s="13"/>
      <c r="I311" s="13">
        <v>794337</v>
      </c>
      <c r="J311"/>
      <c r="K311" s="20" t="str">
        <f t="shared" si="10"/>
        <v>OPAC</v>
      </c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ht="27" x14ac:dyDescent="0.15">
      <c r="A312" s="2">
        <v>307</v>
      </c>
      <c r="B312" s="2" t="s">
        <v>0</v>
      </c>
      <c r="C312" s="3" t="s">
        <v>215</v>
      </c>
      <c r="D312" s="3" t="s">
        <v>216</v>
      </c>
      <c r="E312" s="3" t="s">
        <v>569</v>
      </c>
      <c r="F312" s="2" t="s">
        <v>76</v>
      </c>
      <c r="G312" s="2" t="s">
        <v>1058</v>
      </c>
      <c r="I312" s="2">
        <v>741561</v>
      </c>
      <c r="K312" s="20" t="str">
        <f t="shared" si="10"/>
        <v>OPAC</v>
      </c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 ht="27" x14ac:dyDescent="0.15">
      <c r="A313" s="2">
        <v>308</v>
      </c>
      <c r="B313" s="2" t="s">
        <v>0</v>
      </c>
      <c r="C313" s="3" t="s">
        <v>215</v>
      </c>
      <c r="D313" s="3" t="s">
        <v>216</v>
      </c>
      <c r="E313" s="3" t="s">
        <v>570</v>
      </c>
      <c r="F313" s="2" t="s">
        <v>76</v>
      </c>
      <c r="G313" s="2" t="s">
        <v>1058</v>
      </c>
      <c r="I313" s="2">
        <v>854789</v>
      </c>
      <c r="K313" s="20" t="str">
        <f t="shared" si="10"/>
        <v>OPAC</v>
      </c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 ht="27" x14ac:dyDescent="0.15">
      <c r="A314" s="2">
        <v>309</v>
      </c>
      <c r="B314" s="2" t="s">
        <v>0</v>
      </c>
      <c r="C314" s="3" t="s">
        <v>215</v>
      </c>
      <c r="D314" s="3" t="s">
        <v>216</v>
      </c>
      <c r="E314" s="3" t="s">
        <v>571</v>
      </c>
      <c r="F314" s="2" t="s">
        <v>76</v>
      </c>
      <c r="G314" s="2" t="s">
        <v>1058</v>
      </c>
      <c r="I314" s="2">
        <v>838077</v>
      </c>
      <c r="K314" s="20" t="str">
        <f t="shared" si="10"/>
        <v>OPAC</v>
      </c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ht="27" x14ac:dyDescent="0.15">
      <c r="A315" s="2">
        <v>310</v>
      </c>
      <c r="B315" s="2" t="s">
        <v>0</v>
      </c>
      <c r="C315" s="3" t="s">
        <v>215</v>
      </c>
      <c r="D315" s="3" t="s">
        <v>216</v>
      </c>
      <c r="E315" s="3" t="s">
        <v>572</v>
      </c>
      <c r="F315" s="2" t="s">
        <v>76</v>
      </c>
      <c r="G315" s="2" t="s">
        <v>1058</v>
      </c>
      <c r="I315" s="2">
        <v>838077</v>
      </c>
      <c r="K315" s="20" t="str">
        <f t="shared" si="10"/>
        <v>OPAC</v>
      </c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 ht="27" x14ac:dyDescent="0.15">
      <c r="A316" s="2">
        <v>311</v>
      </c>
      <c r="B316" s="13" t="s">
        <v>0</v>
      </c>
      <c r="C316" s="14" t="s">
        <v>741</v>
      </c>
      <c r="D316" s="14" t="s">
        <v>40</v>
      </c>
      <c r="E316" s="14" t="s">
        <v>792</v>
      </c>
      <c r="F316" s="13" t="s">
        <v>76</v>
      </c>
      <c r="G316" s="2" t="s">
        <v>1058</v>
      </c>
      <c r="H316" s="13"/>
      <c r="I316" s="13">
        <v>862469</v>
      </c>
      <c r="J316"/>
      <c r="K316" s="20" t="str">
        <f t="shared" si="10"/>
        <v>OPAC</v>
      </c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 ht="27" x14ac:dyDescent="0.15">
      <c r="A317" s="2">
        <v>312</v>
      </c>
      <c r="B317" s="13" t="s">
        <v>0</v>
      </c>
      <c r="C317" s="14" t="s">
        <v>932</v>
      </c>
      <c r="D317" s="14" t="s">
        <v>927</v>
      </c>
      <c r="E317" s="14" t="s">
        <v>928</v>
      </c>
      <c r="F317" s="13" t="s">
        <v>76</v>
      </c>
      <c r="G317" s="2" t="s">
        <v>1058</v>
      </c>
      <c r="H317" s="13"/>
      <c r="I317" s="13">
        <v>854568</v>
      </c>
      <c r="J317"/>
      <c r="K317" s="20" t="str">
        <f t="shared" si="10"/>
        <v>OPAC</v>
      </c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 ht="27" x14ac:dyDescent="0.15">
      <c r="A318" s="2">
        <v>313</v>
      </c>
      <c r="B318" s="13" t="s">
        <v>0</v>
      </c>
      <c r="C318" s="14" t="s">
        <v>932</v>
      </c>
      <c r="D318" s="14" t="s">
        <v>927</v>
      </c>
      <c r="E318" s="14" t="s">
        <v>929</v>
      </c>
      <c r="F318" s="13" t="s">
        <v>76</v>
      </c>
      <c r="G318" s="2" t="s">
        <v>1058</v>
      </c>
      <c r="H318" s="13"/>
      <c r="I318" s="13">
        <v>854501</v>
      </c>
      <c r="J318"/>
      <c r="K318" s="20" t="str">
        <f t="shared" si="10"/>
        <v>OPAC</v>
      </c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 ht="27" x14ac:dyDescent="0.15">
      <c r="A319" s="2">
        <v>314</v>
      </c>
      <c r="B319" s="2" t="s">
        <v>0</v>
      </c>
      <c r="C319" s="3" t="s">
        <v>305</v>
      </c>
      <c r="D319" s="3" t="s">
        <v>237</v>
      </c>
      <c r="E319" s="3" t="s">
        <v>607</v>
      </c>
      <c r="F319" s="2" t="s">
        <v>76</v>
      </c>
      <c r="G319" s="2" t="s">
        <v>1058</v>
      </c>
      <c r="I319" s="2">
        <v>662733</v>
      </c>
      <c r="K319" s="20" t="str">
        <f t="shared" si="10"/>
        <v>OPAC</v>
      </c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 ht="27" x14ac:dyDescent="0.15">
      <c r="A320" s="2">
        <v>315</v>
      </c>
      <c r="B320" s="2" t="s">
        <v>0</v>
      </c>
      <c r="C320" s="3" t="s">
        <v>305</v>
      </c>
      <c r="D320" s="3" t="s">
        <v>237</v>
      </c>
      <c r="E320" s="3" t="s">
        <v>608</v>
      </c>
      <c r="F320" s="2" t="s">
        <v>76</v>
      </c>
      <c r="G320" s="2" t="s">
        <v>1058</v>
      </c>
      <c r="I320" s="2">
        <v>221388</v>
      </c>
      <c r="K320" s="20" t="str">
        <f t="shared" si="10"/>
        <v>OPAC</v>
      </c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 ht="27" x14ac:dyDescent="0.15">
      <c r="A321" s="2">
        <v>316</v>
      </c>
      <c r="B321" s="2" t="s">
        <v>0</v>
      </c>
      <c r="C321" s="3" t="s">
        <v>305</v>
      </c>
      <c r="D321" s="3" t="s">
        <v>237</v>
      </c>
      <c r="E321" s="3" t="s">
        <v>609</v>
      </c>
      <c r="F321" s="2" t="s">
        <v>76</v>
      </c>
      <c r="G321" s="2" t="s">
        <v>1058</v>
      </c>
      <c r="I321" s="2">
        <v>253620</v>
      </c>
      <c r="K321" s="20" t="str">
        <f t="shared" si="10"/>
        <v>OPAC</v>
      </c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 ht="27" x14ac:dyDescent="0.15">
      <c r="A322" s="2">
        <v>317</v>
      </c>
      <c r="B322" s="2" t="s">
        <v>0</v>
      </c>
      <c r="C322" s="3" t="s">
        <v>305</v>
      </c>
      <c r="D322" s="3" t="s">
        <v>237</v>
      </c>
      <c r="E322" s="3" t="s">
        <v>610</v>
      </c>
      <c r="F322" s="2" t="s">
        <v>76</v>
      </c>
      <c r="G322" s="2" t="s">
        <v>1058</v>
      </c>
      <c r="I322" s="2">
        <v>852205</v>
      </c>
      <c r="K322" s="20" t="str">
        <f t="shared" si="10"/>
        <v>OPAC</v>
      </c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 ht="27" x14ac:dyDescent="0.15">
      <c r="A323" s="2">
        <v>318</v>
      </c>
      <c r="B323" s="2" t="s">
        <v>0</v>
      </c>
      <c r="C323" s="3" t="s">
        <v>305</v>
      </c>
      <c r="D323" s="3" t="s">
        <v>237</v>
      </c>
      <c r="E323" s="3" t="s">
        <v>611</v>
      </c>
      <c r="F323" s="2" t="s">
        <v>76</v>
      </c>
      <c r="G323" s="2" t="s">
        <v>1058</v>
      </c>
      <c r="I323" s="2">
        <v>343961</v>
      </c>
      <c r="K323" s="20" t="str">
        <f t="shared" si="10"/>
        <v>OPAC</v>
      </c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 ht="27" x14ac:dyDescent="0.15">
      <c r="A324" s="2">
        <v>319</v>
      </c>
      <c r="B324" s="13" t="s">
        <v>0</v>
      </c>
      <c r="C324" s="14" t="s">
        <v>932</v>
      </c>
      <c r="D324" s="14" t="s">
        <v>930</v>
      </c>
      <c r="E324" s="14" t="s">
        <v>933</v>
      </c>
      <c r="F324" s="13" t="s">
        <v>76</v>
      </c>
      <c r="G324" s="2" t="s">
        <v>1058</v>
      </c>
      <c r="H324" s="13"/>
      <c r="I324" s="13">
        <v>854501</v>
      </c>
      <c r="J324"/>
      <c r="K324" s="20" t="str">
        <f t="shared" si="10"/>
        <v>OPAC</v>
      </c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 ht="67.5" x14ac:dyDescent="0.15">
      <c r="A325" s="2">
        <v>320</v>
      </c>
      <c r="B325" s="13" t="s">
        <v>0</v>
      </c>
      <c r="C325" s="14" t="s">
        <v>709</v>
      </c>
      <c r="D325" s="14" t="s">
        <v>43</v>
      </c>
      <c r="E325" s="14" t="s">
        <v>782</v>
      </c>
      <c r="F325" s="13" t="s">
        <v>76</v>
      </c>
      <c r="G325" s="2" t="s">
        <v>1058</v>
      </c>
      <c r="H325" s="13"/>
      <c r="I325" s="13">
        <v>844744</v>
      </c>
      <c r="J325"/>
      <c r="K325" s="20" t="str">
        <f t="shared" si="10"/>
        <v>OPAC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 ht="40.5" x14ac:dyDescent="0.15">
      <c r="A326" s="2">
        <v>321</v>
      </c>
      <c r="B326" s="2" t="s">
        <v>0</v>
      </c>
      <c r="C326" s="3" t="s">
        <v>283</v>
      </c>
      <c r="D326" s="3" t="s">
        <v>284</v>
      </c>
      <c r="E326" s="3" t="s">
        <v>1095</v>
      </c>
      <c r="F326" s="2" t="s">
        <v>76</v>
      </c>
      <c r="G326" s="14" t="s">
        <v>1092</v>
      </c>
      <c r="I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ht="27" x14ac:dyDescent="0.15">
      <c r="A327" s="2">
        <v>322</v>
      </c>
      <c r="B327" s="2" t="s">
        <v>0</v>
      </c>
      <c r="C327" s="3" t="s">
        <v>283</v>
      </c>
      <c r="D327" s="3" t="s">
        <v>284</v>
      </c>
      <c r="E327" s="3" t="s">
        <v>1096</v>
      </c>
      <c r="F327" s="2" t="s">
        <v>76</v>
      </c>
      <c r="G327" s="14" t="s">
        <v>1092</v>
      </c>
      <c r="I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 ht="54" x14ac:dyDescent="0.15">
      <c r="A328" s="2">
        <v>323</v>
      </c>
      <c r="B328" s="2" t="s">
        <v>0</v>
      </c>
      <c r="C328" s="3" t="s">
        <v>283</v>
      </c>
      <c r="D328" s="3" t="s">
        <v>284</v>
      </c>
      <c r="E328" s="3" t="s">
        <v>1097</v>
      </c>
      <c r="F328" s="2" t="s">
        <v>76</v>
      </c>
      <c r="G328" s="14" t="s">
        <v>1092</v>
      </c>
      <c r="I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 ht="27" x14ac:dyDescent="0.15">
      <c r="A329" s="2">
        <v>324</v>
      </c>
      <c r="B329" s="2" t="s">
        <v>0</v>
      </c>
      <c r="C329" s="3" t="s">
        <v>294</v>
      </c>
      <c r="D329" s="3" t="s">
        <v>295</v>
      </c>
      <c r="E329" s="3" t="s">
        <v>1098</v>
      </c>
      <c r="F329" s="2" t="s">
        <v>76</v>
      </c>
      <c r="G329" s="14" t="s">
        <v>1092</v>
      </c>
      <c r="I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 ht="27" x14ac:dyDescent="0.15">
      <c r="A330" s="2">
        <v>325</v>
      </c>
      <c r="B330" s="2" t="s">
        <v>0</v>
      </c>
      <c r="C330" s="3" t="s">
        <v>300</v>
      </c>
      <c r="D330" s="3" t="s">
        <v>241</v>
      </c>
      <c r="E330" s="3" t="s">
        <v>1099</v>
      </c>
      <c r="F330" s="2" t="s">
        <v>76</v>
      </c>
      <c r="G330" s="14" t="s">
        <v>1092</v>
      </c>
      <c r="I330" s="3"/>
      <c r="K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 ht="27" x14ac:dyDescent="0.15">
      <c r="A331" s="2">
        <v>326</v>
      </c>
      <c r="B331" s="13" t="s">
        <v>0</v>
      </c>
      <c r="C331" s="14" t="s">
        <v>671</v>
      </c>
      <c r="D331" s="14" t="s">
        <v>636</v>
      </c>
      <c r="E331" s="14" t="s">
        <v>673</v>
      </c>
      <c r="F331" s="13" t="s">
        <v>76</v>
      </c>
      <c r="G331" s="14" t="s">
        <v>1092</v>
      </c>
      <c r="H331" s="13"/>
      <c r="I331" s="14"/>
      <c r="J331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:30" ht="40.5" x14ac:dyDescent="0.15">
      <c r="A332" s="2">
        <v>327</v>
      </c>
      <c r="B332" s="13" t="s">
        <v>0</v>
      </c>
      <c r="C332" s="14" t="s">
        <v>641</v>
      </c>
      <c r="D332" s="14" t="s">
        <v>642</v>
      </c>
      <c r="E332" s="14" t="s">
        <v>674</v>
      </c>
      <c r="F332" s="13" t="s">
        <v>76</v>
      </c>
      <c r="G332" s="2" t="s">
        <v>1058</v>
      </c>
      <c r="H332" s="13"/>
      <c r="I332" s="21" t="s">
        <v>1065</v>
      </c>
      <c r="J332"/>
      <c r="K332" s="12" t="str">
        <f>HYPERLINK(I332,"OPAC")</f>
        <v>OPAC</v>
      </c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 ht="40.5" x14ac:dyDescent="0.15">
      <c r="A333" s="2">
        <v>328</v>
      </c>
      <c r="B333" s="13" t="s">
        <v>0</v>
      </c>
      <c r="C333" s="14" t="s">
        <v>651</v>
      </c>
      <c r="D333" s="14" t="s">
        <v>652</v>
      </c>
      <c r="E333" s="14" t="s">
        <v>653</v>
      </c>
      <c r="F333" s="13" t="s">
        <v>76</v>
      </c>
      <c r="G333" s="14" t="s">
        <v>1092</v>
      </c>
      <c r="H333" s="13"/>
      <c r="I333" s="14"/>
      <c r="J33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 ht="13.5" x14ac:dyDescent="0.15">
      <c r="A334" s="2">
        <v>329</v>
      </c>
      <c r="B334" s="13" t="s">
        <v>0</v>
      </c>
      <c r="C334" s="14" t="s">
        <v>693</v>
      </c>
      <c r="D334" s="14" t="s">
        <v>694</v>
      </c>
      <c r="E334" s="14" t="s">
        <v>1103</v>
      </c>
      <c r="F334" s="13" t="s">
        <v>76</v>
      </c>
      <c r="G334" s="14" t="s">
        <v>1092</v>
      </c>
      <c r="H334" s="13"/>
      <c r="I334" s="14"/>
      <c r="J334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 ht="13.5" x14ac:dyDescent="0.15">
      <c r="A335" s="2">
        <v>330</v>
      </c>
      <c r="B335" s="13" t="s">
        <v>0</v>
      </c>
      <c r="C335" s="14" t="s">
        <v>693</v>
      </c>
      <c r="D335" s="14" t="s">
        <v>694</v>
      </c>
      <c r="E335" s="14" t="s">
        <v>1104</v>
      </c>
      <c r="F335" s="13" t="s">
        <v>76</v>
      </c>
      <c r="G335" s="14" t="s">
        <v>1092</v>
      </c>
      <c r="H335" s="13"/>
      <c r="I335" s="14"/>
      <c r="J335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:30" ht="40.5" x14ac:dyDescent="0.15">
      <c r="A336" s="2">
        <v>331</v>
      </c>
      <c r="B336" s="13" t="s">
        <v>0</v>
      </c>
      <c r="C336" s="14" t="s">
        <v>709</v>
      </c>
      <c r="D336" s="14" t="s">
        <v>773</v>
      </c>
      <c r="E336" s="14" t="s">
        <v>1125</v>
      </c>
      <c r="F336" s="13" t="s">
        <v>76</v>
      </c>
      <c r="G336" s="14" t="s">
        <v>1092</v>
      </c>
      <c r="H336" s="13"/>
      <c r="I336" s="14"/>
      <c r="J336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:30" ht="27" x14ac:dyDescent="0.15">
      <c r="A337" s="2">
        <v>332</v>
      </c>
      <c r="B337" s="13" t="s">
        <v>0</v>
      </c>
      <c r="C337" s="14" t="s">
        <v>741</v>
      </c>
      <c r="D337" s="14" t="s">
        <v>716</v>
      </c>
      <c r="E337" s="14" t="s">
        <v>791</v>
      </c>
      <c r="F337" s="13" t="s">
        <v>76</v>
      </c>
      <c r="G337" s="2" t="s">
        <v>1058</v>
      </c>
      <c r="H337" s="13"/>
      <c r="I337" s="14">
        <v>867985</v>
      </c>
      <c r="J337">
        <v>7</v>
      </c>
      <c r="K337" s="12" t="str">
        <f>HYPERLINK("http://klibs1.kj.yamagata-u.ac.jp/mylimedio/search/search.do?keyword=%23ID%3D"&amp;I337,"工学部図書館に所蔵あり")</f>
        <v>工学部図書館に所蔵あり</v>
      </c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:30" ht="54" x14ac:dyDescent="0.15">
      <c r="A338" s="2">
        <v>333</v>
      </c>
      <c r="B338" s="13" t="s">
        <v>0</v>
      </c>
      <c r="C338" s="14" t="s">
        <v>709</v>
      </c>
      <c r="D338" s="14" t="s">
        <v>725</v>
      </c>
      <c r="E338" s="14" t="s">
        <v>1119</v>
      </c>
      <c r="F338" s="13" t="s">
        <v>76</v>
      </c>
      <c r="G338" s="14" t="s">
        <v>1092</v>
      </c>
      <c r="H338" s="13"/>
      <c r="I338" s="14"/>
      <c r="J338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 ht="40.5" x14ac:dyDescent="0.15">
      <c r="A339" s="2">
        <v>334</v>
      </c>
      <c r="B339" s="13" t="s">
        <v>0</v>
      </c>
      <c r="C339" s="14" t="s">
        <v>741</v>
      </c>
      <c r="D339" s="14" t="s">
        <v>747</v>
      </c>
      <c r="E339" s="14" t="s">
        <v>1116</v>
      </c>
      <c r="F339" s="13" t="s">
        <v>76</v>
      </c>
      <c r="G339"/>
      <c r="H339" s="13"/>
      <c r="I339" s="14"/>
      <c r="J339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:30" ht="27" x14ac:dyDescent="0.15">
      <c r="A340" s="2">
        <v>335</v>
      </c>
      <c r="B340" s="13" t="s">
        <v>0</v>
      </c>
      <c r="C340" s="14" t="s">
        <v>834</v>
      </c>
      <c r="D340" s="14" t="s">
        <v>41</v>
      </c>
      <c r="E340" s="14" t="s">
        <v>1113</v>
      </c>
      <c r="F340" s="13" t="s">
        <v>76</v>
      </c>
      <c r="G340" s="14" t="s">
        <v>1092</v>
      </c>
      <c r="H340" s="13"/>
      <c r="I340" s="14"/>
      <c r="J340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:30" ht="13.5" x14ac:dyDescent="0.15">
      <c r="A341" s="2">
        <v>336</v>
      </c>
      <c r="B341" s="13" t="s">
        <v>0</v>
      </c>
      <c r="C341" s="14" t="s">
        <v>835</v>
      </c>
      <c r="D341" s="14" t="s">
        <v>820</v>
      </c>
      <c r="E341" s="14" t="s">
        <v>1110</v>
      </c>
      <c r="F341" s="13" t="s">
        <v>76</v>
      </c>
      <c r="G341" s="14" t="s">
        <v>1092</v>
      </c>
      <c r="H341" s="13"/>
      <c r="I341" s="2"/>
      <c r="J341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 ht="40.5" x14ac:dyDescent="0.15">
      <c r="A342" s="2">
        <v>337</v>
      </c>
      <c r="B342" s="13" t="s">
        <v>0</v>
      </c>
      <c r="C342" s="14" t="s">
        <v>871</v>
      </c>
      <c r="D342" s="14" t="s">
        <v>864</v>
      </c>
      <c r="E342" s="14" t="s">
        <v>1090</v>
      </c>
      <c r="F342" s="13" t="s">
        <v>76</v>
      </c>
      <c r="G342" s="14" t="s">
        <v>1092</v>
      </c>
      <c r="H342" s="13"/>
      <c r="I342" s="14"/>
      <c r="J342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:30" ht="40.5" x14ac:dyDescent="0.15">
      <c r="A343" s="2">
        <v>338</v>
      </c>
      <c r="B343" s="13" t="s">
        <v>0</v>
      </c>
      <c r="C343" s="14" t="s">
        <v>918</v>
      </c>
      <c r="D343" s="14" t="s">
        <v>899</v>
      </c>
      <c r="E343" s="14" t="s">
        <v>925</v>
      </c>
      <c r="F343" s="13" t="s">
        <v>76</v>
      </c>
      <c r="G343" s="2" t="s">
        <v>1058</v>
      </c>
      <c r="H343" s="13"/>
      <c r="I343" s="14">
        <v>794337</v>
      </c>
      <c r="J343">
        <v>7</v>
      </c>
      <c r="K343" s="12" t="str">
        <f t="shared" ref="K343:K351" si="11">HYPERLINK("http://klibs1.kj.yamagata-u.ac.jp/mylimedio/search/search.do?keyword=%23ID%3D"&amp;I343,"工学部図書館に所蔵あり")</f>
        <v>工学部図書館に所蔵あり</v>
      </c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:30" ht="27" x14ac:dyDescent="0.15">
      <c r="A344" s="2">
        <v>339</v>
      </c>
      <c r="B344" s="13" t="s">
        <v>0</v>
      </c>
      <c r="C344" s="14" t="s">
        <v>956</v>
      </c>
      <c r="D344" s="14" t="s">
        <v>981</v>
      </c>
      <c r="E344" s="14" t="s">
        <v>982</v>
      </c>
      <c r="F344" s="13" t="s">
        <v>76</v>
      </c>
      <c r="G344" s="2" t="s">
        <v>1058</v>
      </c>
      <c r="H344" s="13"/>
      <c r="I344" s="14">
        <v>656783</v>
      </c>
      <c r="J344">
        <v>7</v>
      </c>
      <c r="K344" s="12" t="str">
        <f t="shared" si="11"/>
        <v>工学部図書館に所蔵あり</v>
      </c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 ht="27" x14ac:dyDescent="0.15">
      <c r="A345" s="2">
        <v>340</v>
      </c>
      <c r="B345" s="13" t="s">
        <v>0</v>
      </c>
      <c r="C345" s="14" t="s">
        <v>956</v>
      </c>
      <c r="D345" s="14" t="s">
        <v>983</v>
      </c>
      <c r="E345" s="19" t="s">
        <v>984</v>
      </c>
      <c r="F345" s="13" t="s">
        <v>76</v>
      </c>
      <c r="G345" s="2" t="s">
        <v>1058</v>
      </c>
      <c r="H345" s="13"/>
      <c r="I345" s="14">
        <v>656783</v>
      </c>
      <c r="J345">
        <v>7</v>
      </c>
      <c r="K345" s="12" t="str">
        <f t="shared" si="11"/>
        <v>工学部図書館に所蔵あり</v>
      </c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:30" ht="27" x14ac:dyDescent="0.15">
      <c r="A346" s="2">
        <v>341</v>
      </c>
      <c r="B346" s="13" t="s">
        <v>0</v>
      </c>
      <c r="C346" s="14" t="s">
        <v>956</v>
      </c>
      <c r="D346" s="14" t="s">
        <v>975</v>
      </c>
      <c r="E346" s="14" t="s">
        <v>985</v>
      </c>
      <c r="F346" s="13" t="s">
        <v>76</v>
      </c>
      <c r="G346" s="2" t="s">
        <v>1058</v>
      </c>
      <c r="H346" s="13"/>
      <c r="I346" s="14">
        <v>656783</v>
      </c>
      <c r="J346">
        <v>7</v>
      </c>
      <c r="K346" s="12" t="str">
        <f t="shared" si="11"/>
        <v>工学部図書館に所蔵あり</v>
      </c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:30" ht="27" x14ac:dyDescent="0.15">
      <c r="A347" s="2">
        <v>342</v>
      </c>
      <c r="B347" s="13" t="s">
        <v>0</v>
      </c>
      <c r="C347" s="14" t="s">
        <v>956</v>
      </c>
      <c r="D347" s="14" t="s">
        <v>983</v>
      </c>
      <c r="E347" s="14" t="s">
        <v>984</v>
      </c>
      <c r="F347" s="13" t="s">
        <v>76</v>
      </c>
      <c r="G347" s="2" t="s">
        <v>1058</v>
      </c>
      <c r="H347" s="13"/>
      <c r="I347" s="14">
        <v>656783</v>
      </c>
      <c r="J347">
        <v>7</v>
      </c>
      <c r="K347" s="12" t="str">
        <f t="shared" si="11"/>
        <v>工学部図書館に所蔵あり</v>
      </c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1:30" ht="27" x14ac:dyDescent="0.15">
      <c r="A348" s="2">
        <v>343</v>
      </c>
      <c r="B348" s="13" t="s">
        <v>0</v>
      </c>
      <c r="C348" s="14" t="s">
        <v>956</v>
      </c>
      <c r="D348" s="14" t="s">
        <v>976</v>
      </c>
      <c r="E348" s="14" t="s">
        <v>962</v>
      </c>
      <c r="F348" s="13" t="s">
        <v>76</v>
      </c>
      <c r="G348" s="2" t="s">
        <v>1058</v>
      </c>
      <c r="H348" s="13"/>
      <c r="I348" s="14">
        <v>656783</v>
      </c>
      <c r="J348">
        <v>7</v>
      </c>
      <c r="K348" s="12" t="str">
        <f t="shared" si="11"/>
        <v>工学部図書館に所蔵あり</v>
      </c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1:30" ht="27" x14ac:dyDescent="0.15">
      <c r="A349" s="2">
        <v>344</v>
      </c>
      <c r="B349" s="13" t="s">
        <v>0</v>
      </c>
      <c r="C349" s="14" t="s">
        <v>956</v>
      </c>
      <c r="D349" s="14" t="s">
        <v>986</v>
      </c>
      <c r="E349" s="14" t="s">
        <v>987</v>
      </c>
      <c r="F349" s="13" t="s">
        <v>76</v>
      </c>
      <c r="G349" s="2" t="s">
        <v>1058</v>
      </c>
      <c r="H349" s="13"/>
      <c r="I349" s="14">
        <v>656783</v>
      </c>
      <c r="J349">
        <v>7</v>
      </c>
      <c r="K349" s="12" t="str">
        <f t="shared" si="11"/>
        <v>工学部図書館に所蔵あり</v>
      </c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1:30" ht="27" x14ac:dyDescent="0.15">
      <c r="A350" s="2">
        <v>345</v>
      </c>
      <c r="B350" s="13" t="s">
        <v>0</v>
      </c>
      <c r="C350" s="14" t="s">
        <v>956</v>
      </c>
      <c r="D350" s="14" t="s">
        <v>302</v>
      </c>
      <c r="E350" s="14" t="s">
        <v>980</v>
      </c>
      <c r="F350" s="13" t="s">
        <v>76</v>
      </c>
      <c r="G350" s="2" t="s">
        <v>1058</v>
      </c>
      <c r="H350" s="13"/>
      <c r="I350" s="14">
        <v>656783</v>
      </c>
      <c r="J350">
        <v>7</v>
      </c>
      <c r="K350" s="12" t="str">
        <f t="shared" si="11"/>
        <v>工学部図書館に所蔵あり</v>
      </c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1:30" ht="27" x14ac:dyDescent="0.15">
      <c r="A351" s="2">
        <v>346</v>
      </c>
      <c r="B351" s="13" t="s">
        <v>0</v>
      </c>
      <c r="C351" s="14" t="s">
        <v>956</v>
      </c>
      <c r="D351" s="14" t="s">
        <v>963</v>
      </c>
      <c r="E351" s="14" t="s">
        <v>964</v>
      </c>
      <c r="F351" s="13" t="s">
        <v>76</v>
      </c>
      <c r="G351" s="2" t="s">
        <v>1058</v>
      </c>
      <c r="H351" s="13"/>
      <c r="I351" s="14">
        <v>656783</v>
      </c>
      <c r="J351">
        <v>7</v>
      </c>
      <c r="K351" s="12" t="str">
        <f t="shared" si="11"/>
        <v>工学部図書館に所蔵あり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1:30" ht="27" x14ac:dyDescent="0.15">
      <c r="A352" s="2">
        <v>347</v>
      </c>
      <c r="B352" s="2" t="s">
        <v>0</v>
      </c>
      <c r="C352" s="3" t="s">
        <v>4</v>
      </c>
      <c r="D352" s="3" t="s">
        <v>5</v>
      </c>
      <c r="E352" s="3" t="s">
        <v>419</v>
      </c>
      <c r="F352" s="2" t="s">
        <v>3</v>
      </c>
      <c r="G352" s="2" t="s">
        <v>1070</v>
      </c>
      <c r="I352" s="3"/>
      <c r="K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1:30" ht="40.5" x14ac:dyDescent="0.15">
      <c r="A353" s="2">
        <v>348</v>
      </c>
      <c r="B353" s="2" t="s">
        <v>0</v>
      </c>
      <c r="C353" s="3" t="s">
        <v>23</v>
      </c>
      <c r="D353" s="3" t="s">
        <v>24</v>
      </c>
      <c r="E353" s="3" t="s">
        <v>411</v>
      </c>
      <c r="F353" s="2" t="s">
        <v>3</v>
      </c>
      <c r="G353" s="2" t="s">
        <v>1058</v>
      </c>
      <c r="I353" s="3">
        <v>656783</v>
      </c>
      <c r="J353" s="2">
        <v>7</v>
      </c>
      <c r="K353" s="12" t="str">
        <f>HYPERLINK("http://klibs1.kj.yamagata-u.ac.jp/mylimedio/search/search.do?keyword=%23ID%3D"&amp;I353,"工学部図書館に所蔵あり")</f>
        <v>工学部図書館に所蔵あり</v>
      </c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1:30" ht="27" x14ac:dyDescent="0.15">
      <c r="A354" s="2">
        <v>349</v>
      </c>
      <c r="B354" s="2" t="s">
        <v>0</v>
      </c>
      <c r="C354" s="3" t="s">
        <v>422</v>
      </c>
      <c r="D354" s="3" t="s">
        <v>57</v>
      </c>
      <c r="E354" s="3" t="s">
        <v>1066</v>
      </c>
      <c r="F354" s="2" t="s">
        <v>3</v>
      </c>
      <c r="G354" s="2" t="s">
        <v>1069</v>
      </c>
      <c r="I354" s="3"/>
      <c r="K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1:30" ht="27" x14ac:dyDescent="0.15">
      <c r="A355" s="2">
        <v>350</v>
      </c>
      <c r="B355" s="2" t="s">
        <v>0</v>
      </c>
      <c r="C355" s="3" t="s">
        <v>108</v>
      </c>
      <c r="D355" s="3" t="s">
        <v>26</v>
      </c>
      <c r="E355" s="3" t="s">
        <v>1071</v>
      </c>
      <c r="F355" s="2" t="s">
        <v>3</v>
      </c>
      <c r="G355" s="2" t="s">
        <v>1069</v>
      </c>
      <c r="I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 ht="27" x14ac:dyDescent="0.15">
      <c r="A356" s="2">
        <v>351</v>
      </c>
      <c r="B356" s="2" t="s">
        <v>0</v>
      </c>
      <c r="C356" s="3" t="s">
        <v>113</v>
      </c>
      <c r="D356" s="3" t="s">
        <v>114</v>
      </c>
      <c r="E356" s="3" t="s">
        <v>1072</v>
      </c>
      <c r="F356" s="2" t="s">
        <v>3</v>
      </c>
      <c r="G356" s="2" t="s">
        <v>1069</v>
      </c>
      <c r="I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:30" ht="13.5" x14ac:dyDescent="0.15">
      <c r="A357" s="2">
        <v>352</v>
      </c>
      <c r="B357" s="2" t="s">
        <v>0</v>
      </c>
      <c r="C357" s="3" t="s">
        <v>133</v>
      </c>
      <c r="D357" s="3" t="s">
        <v>134</v>
      </c>
      <c r="E357" s="3" t="s">
        <v>346</v>
      </c>
      <c r="F357" s="2" t="s">
        <v>3</v>
      </c>
      <c r="G357" s="2" t="s">
        <v>1058</v>
      </c>
      <c r="I357" s="11" t="s">
        <v>1062</v>
      </c>
      <c r="K357" s="12" t="str">
        <f>HYPERLINK(I357,"OPAC")</f>
        <v>OPAC</v>
      </c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 ht="27" x14ac:dyDescent="0.15">
      <c r="A358" s="2">
        <v>353</v>
      </c>
      <c r="B358" s="2" t="s">
        <v>0</v>
      </c>
      <c r="C358" s="3" t="s">
        <v>136</v>
      </c>
      <c r="D358" s="3" t="s">
        <v>137</v>
      </c>
      <c r="E358" s="3" t="s">
        <v>1073</v>
      </c>
      <c r="F358" s="2" t="s">
        <v>3</v>
      </c>
      <c r="G358" s="2" t="s">
        <v>1069</v>
      </c>
      <c r="I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:30" ht="27" x14ac:dyDescent="0.15">
      <c r="A359" s="2">
        <v>354</v>
      </c>
      <c r="B359" s="2" t="s">
        <v>0</v>
      </c>
      <c r="C359" s="3" t="s">
        <v>140</v>
      </c>
      <c r="D359" s="3" t="s">
        <v>141</v>
      </c>
      <c r="E359" s="10" t="s">
        <v>599</v>
      </c>
      <c r="F359" s="2" t="s">
        <v>3</v>
      </c>
      <c r="G359" s="2" t="s">
        <v>1058</v>
      </c>
      <c r="H359" s="11" t="s">
        <v>627</v>
      </c>
      <c r="I359" s="2"/>
      <c r="K359" s="11" t="str">
        <f>HYPERLINK(H359,"本文へのリンク")</f>
        <v>本文へのリンク</v>
      </c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:30" ht="27" x14ac:dyDescent="0.15">
      <c r="A360" s="2">
        <v>355</v>
      </c>
      <c r="B360" s="2" t="s">
        <v>0</v>
      </c>
      <c r="C360" s="3" t="s">
        <v>143</v>
      </c>
      <c r="D360" s="3" t="s">
        <v>144</v>
      </c>
      <c r="E360" s="3" t="s">
        <v>1074</v>
      </c>
      <c r="F360" s="2" t="s">
        <v>3</v>
      </c>
      <c r="G360" s="2" t="s">
        <v>1069</v>
      </c>
      <c r="I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:30" ht="27" x14ac:dyDescent="0.15">
      <c r="A361" s="2">
        <v>356</v>
      </c>
      <c r="B361" s="2" t="s">
        <v>0</v>
      </c>
      <c r="C361" s="3" t="s">
        <v>143</v>
      </c>
      <c r="D361" s="3" t="s">
        <v>144</v>
      </c>
      <c r="E361" s="3" t="s">
        <v>1075</v>
      </c>
      <c r="F361" s="2" t="s">
        <v>3</v>
      </c>
      <c r="G361" s="2" t="s">
        <v>1069</v>
      </c>
      <c r="I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:30" ht="27" x14ac:dyDescent="0.15">
      <c r="A362" s="2">
        <v>357</v>
      </c>
      <c r="B362" s="2" t="s">
        <v>0</v>
      </c>
      <c r="C362" s="3" t="s">
        <v>146</v>
      </c>
      <c r="D362" s="3" t="s">
        <v>147</v>
      </c>
      <c r="E362" s="3" t="s">
        <v>1076</v>
      </c>
      <c r="F362" s="2" t="s">
        <v>1077</v>
      </c>
      <c r="G362" s="2" t="s">
        <v>1069</v>
      </c>
      <c r="I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:30" ht="27" x14ac:dyDescent="0.15">
      <c r="A363" s="2">
        <v>358</v>
      </c>
      <c r="B363" s="2" t="s">
        <v>0</v>
      </c>
      <c r="C363" s="3" t="s">
        <v>159</v>
      </c>
      <c r="D363" s="3" t="s">
        <v>80</v>
      </c>
      <c r="E363" s="3" t="s">
        <v>1078</v>
      </c>
      <c r="F363" s="2" t="s">
        <v>3</v>
      </c>
      <c r="G363" s="2" t="s">
        <v>1069</v>
      </c>
      <c r="I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:30" ht="27" x14ac:dyDescent="0.15">
      <c r="A364" s="2">
        <v>359</v>
      </c>
      <c r="B364" s="2" t="s">
        <v>0</v>
      </c>
      <c r="C364" s="3" t="s">
        <v>162</v>
      </c>
      <c r="D364" s="3" t="s">
        <v>144</v>
      </c>
      <c r="E364" s="3" t="s">
        <v>1079</v>
      </c>
      <c r="F364" s="2" t="s">
        <v>3</v>
      </c>
      <c r="G364" s="2" t="s">
        <v>1069</v>
      </c>
      <c r="I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 ht="40.5" x14ac:dyDescent="0.15">
      <c r="A365" s="2">
        <v>360</v>
      </c>
      <c r="B365" s="2" t="s">
        <v>0</v>
      </c>
      <c r="C365" s="3" t="s">
        <v>167</v>
      </c>
      <c r="D365" s="3" t="s">
        <v>168</v>
      </c>
      <c r="E365" s="3" t="s">
        <v>1080</v>
      </c>
      <c r="F365" s="2" t="s">
        <v>3</v>
      </c>
      <c r="G365" s="2" t="s">
        <v>1069</v>
      </c>
      <c r="I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:30" ht="40.5" x14ac:dyDescent="0.15">
      <c r="A366" s="2">
        <v>361</v>
      </c>
      <c r="B366" s="2" t="s">
        <v>0</v>
      </c>
      <c r="C366" s="3" t="s">
        <v>171</v>
      </c>
      <c r="D366" s="3" t="s">
        <v>172</v>
      </c>
      <c r="E366" s="3" t="s">
        <v>1081</v>
      </c>
      <c r="F366" s="2" t="s">
        <v>3</v>
      </c>
      <c r="G366" s="2" t="s">
        <v>1069</v>
      </c>
      <c r="I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 ht="27" x14ac:dyDescent="0.15">
      <c r="A367" s="2">
        <v>362</v>
      </c>
      <c r="B367" s="2" t="s">
        <v>0</v>
      </c>
      <c r="C367" s="3" t="s">
        <v>173</v>
      </c>
      <c r="D367" s="3" t="s">
        <v>174</v>
      </c>
      <c r="E367" s="3" t="s">
        <v>1082</v>
      </c>
      <c r="F367" s="2" t="s">
        <v>3</v>
      </c>
      <c r="G367" s="2" t="s">
        <v>1069</v>
      </c>
      <c r="I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1:30" ht="27" x14ac:dyDescent="0.15">
      <c r="A368" s="2">
        <v>363</v>
      </c>
      <c r="B368" s="2" t="s">
        <v>0</v>
      </c>
      <c r="C368" s="3" t="s">
        <v>176</v>
      </c>
      <c r="D368" s="3" t="s">
        <v>177</v>
      </c>
      <c r="E368" s="3" t="s">
        <v>346</v>
      </c>
      <c r="F368" s="2" t="s">
        <v>3</v>
      </c>
      <c r="G368" s="2" t="s">
        <v>1058</v>
      </c>
      <c r="I368" s="11" t="s">
        <v>1062</v>
      </c>
      <c r="K368" s="12" t="str">
        <f>HYPERLINK(I368,"OPAC")</f>
        <v>OPAC</v>
      </c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1:30" ht="27" x14ac:dyDescent="0.15">
      <c r="A369" s="2">
        <v>364</v>
      </c>
      <c r="B369" s="2" t="s">
        <v>0</v>
      </c>
      <c r="C369" s="3" t="s">
        <v>230</v>
      </c>
      <c r="D369" s="3" t="s">
        <v>231</v>
      </c>
      <c r="E369" s="3" t="s">
        <v>1091</v>
      </c>
      <c r="F369" s="2" t="s">
        <v>3</v>
      </c>
      <c r="G369" s="2" t="s">
        <v>1092</v>
      </c>
      <c r="I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1:30" ht="27" x14ac:dyDescent="0.15">
      <c r="A370" s="2">
        <v>365</v>
      </c>
      <c r="B370" s="2" t="s">
        <v>0</v>
      </c>
      <c r="C370" s="3" t="s">
        <v>244</v>
      </c>
      <c r="D370" s="3" t="s">
        <v>245</v>
      </c>
      <c r="E370" s="3" t="s">
        <v>423</v>
      </c>
      <c r="F370" s="2" t="s">
        <v>3</v>
      </c>
      <c r="G370" s="2" t="s">
        <v>1058</v>
      </c>
      <c r="I370" s="11" t="s">
        <v>1061</v>
      </c>
      <c r="K370" s="12" t="str">
        <f>HYPERLINK(I370,"OPAC")</f>
        <v>OPAC</v>
      </c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1:30" ht="27" x14ac:dyDescent="0.15">
      <c r="A371" s="2">
        <v>366</v>
      </c>
      <c r="B371" s="2" t="s">
        <v>0</v>
      </c>
      <c r="C371" s="3" t="s">
        <v>250</v>
      </c>
      <c r="D371" s="3" t="s">
        <v>241</v>
      </c>
      <c r="E371" s="3" t="s">
        <v>1093</v>
      </c>
      <c r="F371" s="2" t="s">
        <v>3</v>
      </c>
      <c r="G371" s="14" t="s">
        <v>1092</v>
      </c>
      <c r="I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1:30" ht="27" x14ac:dyDescent="0.15">
      <c r="A372" s="2">
        <v>367</v>
      </c>
      <c r="B372" s="2" t="s">
        <v>0</v>
      </c>
      <c r="C372" s="3" t="s">
        <v>253</v>
      </c>
      <c r="D372" s="3" t="s">
        <v>254</v>
      </c>
      <c r="E372" s="3" t="s">
        <v>1094</v>
      </c>
      <c r="F372" s="2" t="s">
        <v>3</v>
      </c>
      <c r="G372" s="14" t="s">
        <v>1092</v>
      </c>
      <c r="I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1:30" ht="54" x14ac:dyDescent="0.15">
      <c r="A373" s="2">
        <v>368</v>
      </c>
      <c r="B373" s="13" t="s">
        <v>0</v>
      </c>
      <c r="C373" s="14" t="s">
        <v>709</v>
      </c>
      <c r="D373" s="14" t="s">
        <v>723</v>
      </c>
      <c r="E373" s="14" t="s">
        <v>724</v>
      </c>
      <c r="F373" s="13" t="s">
        <v>3</v>
      </c>
      <c r="G373" s="2" t="s">
        <v>1058</v>
      </c>
      <c r="H373" s="13"/>
      <c r="I373" s="13">
        <v>750244</v>
      </c>
      <c r="J373"/>
      <c r="K373" s="20" t="str">
        <f t="shared" ref="K373:K404" si="12">HYPERLINK("http://klibs1.kj.yamagata-u.ac.jp/mylimedio/search/search.do?keyword=%23ID%3D"&amp;I373,"OPAC")</f>
        <v>OPAC</v>
      </c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1:30" ht="40.5" x14ac:dyDescent="0.15">
      <c r="A374" s="2">
        <v>369</v>
      </c>
      <c r="B374" s="13" t="s">
        <v>0</v>
      </c>
      <c r="C374" s="14" t="s">
        <v>741</v>
      </c>
      <c r="D374" s="14" t="s">
        <v>743</v>
      </c>
      <c r="E374" s="14" t="s">
        <v>744</v>
      </c>
      <c r="F374" s="13" t="s">
        <v>3</v>
      </c>
      <c r="G374" s="2" t="s">
        <v>1058</v>
      </c>
      <c r="H374" s="13"/>
      <c r="I374" s="13">
        <v>848561</v>
      </c>
      <c r="J374"/>
      <c r="K374" s="20" t="str">
        <f t="shared" si="12"/>
        <v>OPAC</v>
      </c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1:30" ht="54" x14ac:dyDescent="0.15">
      <c r="A375" s="2">
        <v>370</v>
      </c>
      <c r="B375" s="15" t="s">
        <v>0</v>
      </c>
      <c r="C375" s="16" t="s">
        <v>741</v>
      </c>
      <c r="D375" s="16" t="s">
        <v>743</v>
      </c>
      <c r="E375" s="16" t="s">
        <v>753</v>
      </c>
      <c r="F375" s="15" t="s">
        <v>3</v>
      </c>
      <c r="G375" s="2" t="s">
        <v>1058</v>
      </c>
      <c r="H375" s="15"/>
      <c r="I375" s="15">
        <v>862793</v>
      </c>
      <c r="J375" s="17"/>
      <c r="K375" s="20" t="str">
        <f t="shared" si="12"/>
        <v>OPAC</v>
      </c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1:30" ht="27" x14ac:dyDescent="0.15">
      <c r="A376" s="2">
        <v>371</v>
      </c>
      <c r="B376" s="13" t="s">
        <v>0</v>
      </c>
      <c r="C376" s="14" t="s">
        <v>741</v>
      </c>
      <c r="D376" s="14" t="s">
        <v>757</v>
      </c>
      <c r="E376" s="18" t="s">
        <v>1129</v>
      </c>
      <c r="F376" s="13" t="s">
        <v>3</v>
      </c>
      <c r="G376" s="2" t="s">
        <v>1068</v>
      </c>
      <c r="H376" s="13"/>
      <c r="I376" s="25">
        <v>868970</v>
      </c>
      <c r="J376"/>
      <c r="K376" s="12" t="str">
        <f t="shared" si="12"/>
        <v>OPAC</v>
      </c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1:30" ht="40.5" x14ac:dyDescent="0.15">
      <c r="A377" s="2">
        <v>372</v>
      </c>
      <c r="B377" s="13" t="s">
        <v>0</v>
      </c>
      <c r="C377" s="14" t="s">
        <v>709</v>
      </c>
      <c r="D377" s="14" t="s">
        <v>714</v>
      </c>
      <c r="E377" s="14" t="s">
        <v>715</v>
      </c>
      <c r="F377" s="13" t="s">
        <v>3</v>
      </c>
      <c r="G377" s="2" t="s">
        <v>1058</v>
      </c>
      <c r="H377" s="13"/>
      <c r="I377" s="13">
        <v>834425</v>
      </c>
      <c r="J377"/>
      <c r="K377" s="20" t="str">
        <f t="shared" si="12"/>
        <v>OPAC</v>
      </c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spans="1:30" ht="40.5" x14ac:dyDescent="0.15">
      <c r="A378" s="2">
        <v>373</v>
      </c>
      <c r="B378" s="13" t="s">
        <v>0</v>
      </c>
      <c r="C378" s="14" t="s">
        <v>709</v>
      </c>
      <c r="D378" s="14" t="s">
        <v>712</v>
      </c>
      <c r="E378" s="14" t="s">
        <v>713</v>
      </c>
      <c r="F378" s="13" t="s">
        <v>3</v>
      </c>
      <c r="G378" s="2" t="s">
        <v>1058</v>
      </c>
      <c r="H378" s="13"/>
      <c r="I378" s="13">
        <v>834425</v>
      </c>
      <c r="J378"/>
      <c r="K378" s="20" t="str">
        <f t="shared" si="12"/>
        <v>OPAC</v>
      </c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1:30" ht="40.5" x14ac:dyDescent="0.15">
      <c r="A379" s="2">
        <v>374</v>
      </c>
      <c r="B379" s="13" t="s">
        <v>0</v>
      </c>
      <c r="C379" s="14" t="s">
        <v>709</v>
      </c>
      <c r="D379" s="14" t="s">
        <v>712</v>
      </c>
      <c r="E379" s="14" t="s">
        <v>732</v>
      </c>
      <c r="F379" s="13" t="s">
        <v>3</v>
      </c>
      <c r="G379" s="2" t="s">
        <v>1058</v>
      </c>
      <c r="H379" s="13"/>
      <c r="I379" s="13">
        <v>834425</v>
      </c>
      <c r="J379"/>
      <c r="K379" s="20" t="str">
        <f t="shared" si="12"/>
        <v>OPAC</v>
      </c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1:30" ht="27" x14ac:dyDescent="0.15">
      <c r="A380" s="2">
        <v>375</v>
      </c>
      <c r="B380" s="13" t="s">
        <v>0</v>
      </c>
      <c r="C380" s="14" t="s">
        <v>832</v>
      </c>
      <c r="D380" s="14" t="s">
        <v>805</v>
      </c>
      <c r="E380" s="14" t="s">
        <v>806</v>
      </c>
      <c r="F380" s="13" t="s">
        <v>3</v>
      </c>
      <c r="G380" s="2" t="s">
        <v>1058</v>
      </c>
      <c r="H380" s="13"/>
      <c r="I380" s="13">
        <v>738689</v>
      </c>
      <c r="J380"/>
      <c r="K380" s="20" t="str">
        <f t="shared" si="12"/>
        <v>OPAC</v>
      </c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spans="1:30" ht="27" x14ac:dyDescent="0.15">
      <c r="A381" s="2">
        <v>376</v>
      </c>
      <c r="B381" s="13" t="s">
        <v>0</v>
      </c>
      <c r="C381" s="14" t="s">
        <v>832</v>
      </c>
      <c r="D381" s="14" t="s">
        <v>805</v>
      </c>
      <c r="E381" s="14" t="s">
        <v>807</v>
      </c>
      <c r="F381" s="13" t="s">
        <v>3</v>
      </c>
      <c r="G381" s="2" t="s">
        <v>1058</v>
      </c>
      <c r="H381" s="13"/>
      <c r="I381" s="13">
        <v>854562</v>
      </c>
      <c r="J381"/>
      <c r="K381" s="20" t="str">
        <f t="shared" si="12"/>
        <v>OPAC</v>
      </c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spans="1:30" ht="27" x14ac:dyDescent="0.15">
      <c r="A382" s="2">
        <v>377</v>
      </c>
      <c r="B382" s="13" t="s">
        <v>0</v>
      </c>
      <c r="C382" s="14" t="s">
        <v>804</v>
      </c>
      <c r="D382" s="14" t="s">
        <v>805</v>
      </c>
      <c r="E382" s="14" t="s">
        <v>806</v>
      </c>
      <c r="F382" s="13" t="s">
        <v>3</v>
      </c>
      <c r="G382" s="2" t="s">
        <v>1058</v>
      </c>
      <c r="H382" s="13"/>
      <c r="I382" s="13">
        <v>738689</v>
      </c>
      <c r="J382"/>
      <c r="K382" s="20" t="str">
        <f t="shared" si="12"/>
        <v>OPAC</v>
      </c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spans="1:30" ht="27" x14ac:dyDescent="0.15">
      <c r="A383" s="2">
        <v>378</v>
      </c>
      <c r="B383" s="13" t="s">
        <v>0</v>
      </c>
      <c r="C383" s="14" t="s">
        <v>804</v>
      </c>
      <c r="D383" s="14" t="s">
        <v>805</v>
      </c>
      <c r="E383" s="14" t="s">
        <v>807</v>
      </c>
      <c r="F383" s="13" t="s">
        <v>3</v>
      </c>
      <c r="G383" s="2" t="s">
        <v>1058</v>
      </c>
      <c r="H383" s="13"/>
      <c r="I383" s="13">
        <v>854562</v>
      </c>
      <c r="J383"/>
      <c r="K383" s="20" t="str">
        <f t="shared" si="12"/>
        <v>OPAC</v>
      </c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1:30" ht="27" x14ac:dyDescent="0.15">
      <c r="A384" s="2">
        <v>379</v>
      </c>
      <c r="B384" s="13" t="s">
        <v>0</v>
      </c>
      <c r="C384" s="14" t="s">
        <v>833</v>
      </c>
      <c r="D384" s="14" t="s">
        <v>805</v>
      </c>
      <c r="E384" s="14" t="s">
        <v>807</v>
      </c>
      <c r="F384" s="13" t="s">
        <v>3</v>
      </c>
      <c r="G384" s="2" t="s">
        <v>1058</v>
      </c>
      <c r="H384" s="13"/>
      <c r="I384" s="13">
        <v>854562</v>
      </c>
      <c r="J384"/>
      <c r="K384" s="20" t="str">
        <f t="shared" si="12"/>
        <v>OPAC</v>
      </c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spans="1:30" ht="40.5" x14ac:dyDescent="0.15">
      <c r="A385" s="2">
        <v>380</v>
      </c>
      <c r="B385" s="13" t="s">
        <v>0</v>
      </c>
      <c r="C385" s="14" t="s">
        <v>648</v>
      </c>
      <c r="D385" s="14" t="s">
        <v>649</v>
      </c>
      <c r="E385" s="14" t="s">
        <v>650</v>
      </c>
      <c r="F385" s="13" t="s">
        <v>3</v>
      </c>
      <c r="G385" s="2" t="s">
        <v>1058</v>
      </c>
      <c r="H385" s="13"/>
      <c r="I385" s="13">
        <v>845016</v>
      </c>
      <c r="J385"/>
      <c r="K385" s="20" t="str">
        <f t="shared" si="12"/>
        <v>OPAC</v>
      </c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spans="1:30" ht="27" x14ac:dyDescent="0.15">
      <c r="A386" s="2">
        <v>381</v>
      </c>
      <c r="B386" s="13" t="s">
        <v>0</v>
      </c>
      <c r="C386" s="14" t="s">
        <v>709</v>
      </c>
      <c r="D386" s="14" t="s">
        <v>649</v>
      </c>
      <c r="E386" s="14" t="s">
        <v>731</v>
      </c>
      <c r="F386" s="13" t="s">
        <v>3</v>
      </c>
      <c r="G386" s="2" t="s">
        <v>1058</v>
      </c>
      <c r="H386" s="13"/>
      <c r="I386" s="13">
        <v>834425</v>
      </c>
      <c r="J386"/>
      <c r="K386" s="20" t="str">
        <f t="shared" si="12"/>
        <v>OPAC</v>
      </c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spans="1:30" ht="54" x14ac:dyDescent="0.15">
      <c r="A387" s="2">
        <v>382</v>
      </c>
      <c r="B387" s="2" t="s">
        <v>0</v>
      </c>
      <c r="C387" s="3" t="s">
        <v>47</v>
      </c>
      <c r="D387" s="3" t="s">
        <v>48</v>
      </c>
      <c r="E387" s="3" t="s">
        <v>400</v>
      </c>
      <c r="F387" s="2" t="s">
        <v>3</v>
      </c>
      <c r="G387" s="2" t="s">
        <v>1058</v>
      </c>
      <c r="I387" s="2">
        <v>842371</v>
      </c>
      <c r="K387" s="20" t="str">
        <f t="shared" si="12"/>
        <v>OPAC</v>
      </c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spans="1:30" ht="27" x14ac:dyDescent="0.15">
      <c r="A388" s="2">
        <v>383</v>
      </c>
      <c r="B388" s="2" t="s">
        <v>0</v>
      </c>
      <c r="C388" s="3" t="s">
        <v>47</v>
      </c>
      <c r="D388" s="3" t="s">
        <v>48</v>
      </c>
      <c r="E388" s="3" t="s">
        <v>332</v>
      </c>
      <c r="F388" s="2" t="s">
        <v>3</v>
      </c>
      <c r="G388" s="2" t="s">
        <v>1058</v>
      </c>
      <c r="I388" s="2">
        <v>838275</v>
      </c>
      <c r="K388" s="20" t="str">
        <f t="shared" si="12"/>
        <v>OPAC</v>
      </c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spans="1:30" ht="27" x14ac:dyDescent="0.15">
      <c r="A389" s="2">
        <v>384</v>
      </c>
      <c r="B389" s="2" t="s">
        <v>0</v>
      </c>
      <c r="C389" s="3" t="s">
        <v>47</v>
      </c>
      <c r="D389" s="3" t="s">
        <v>48</v>
      </c>
      <c r="E389" s="3" t="s">
        <v>333</v>
      </c>
      <c r="F389" s="2" t="s">
        <v>3</v>
      </c>
      <c r="G389" s="2" t="s">
        <v>1058</v>
      </c>
      <c r="I389" s="2">
        <v>344697</v>
      </c>
      <c r="K389" s="20" t="str">
        <f t="shared" si="12"/>
        <v>OPAC</v>
      </c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spans="1:30" ht="27" x14ac:dyDescent="0.15">
      <c r="A390" s="2">
        <v>385</v>
      </c>
      <c r="B390" s="2" t="s">
        <v>0</v>
      </c>
      <c r="C390" s="3" t="s">
        <v>47</v>
      </c>
      <c r="D390" s="3" t="s">
        <v>48</v>
      </c>
      <c r="E390" s="3" t="s">
        <v>388</v>
      </c>
      <c r="F390" s="2" t="s">
        <v>3</v>
      </c>
      <c r="G390" s="2" t="s">
        <v>1058</v>
      </c>
      <c r="I390" s="2">
        <v>758071</v>
      </c>
      <c r="K390" s="20" t="str">
        <f t="shared" si="12"/>
        <v>OPAC</v>
      </c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spans="1:30" ht="27" x14ac:dyDescent="0.15">
      <c r="A391" s="2">
        <v>386</v>
      </c>
      <c r="B391" s="2" t="s">
        <v>0</v>
      </c>
      <c r="C391" s="3" t="s">
        <v>47</v>
      </c>
      <c r="D391" s="3" t="s">
        <v>48</v>
      </c>
      <c r="E391" s="3" t="s">
        <v>389</v>
      </c>
      <c r="F391" s="2" t="s">
        <v>3</v>
      </c>
      <c r="G391" s="2" t="s">
        <v>1058</v>
      </c>
      <c r="I391" s="2">
        <v>844984</v>
      </c>
      <c r="K391" s="20" t="str">
        <f t="shared" si="12"/>
        <v>OPAC</v>
      </c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spans="1:30" ht="27" x14ac:dyDescent="0.15">
      <c r="A392" s="2">
        <v>387</v>
      </c>
      <c r="B392" s="2" t="s">
        <v>0</v>
      </c>
      <c r="C392" s="3" t="s">
        <v>47</v>
      </c>
      <c r="D392" s="3" t="s">
        <v>48</v>
      </c>
      <c r="E392" s="3" t="s">
        <v>334</v>
      </c>
      <c r="F392" s="2" t="s">
        <v>3</v>
      </c>
      <c r="G392" s="2" t="s">
        <v>1058</v>
      </c>
      <c r="I392" s="2">
        <v>795560</v>
      </c>
      <c r="K392" s="20" t="str">
        <f t="shared" si="12"/>
        <v>OPAC</v>
      </c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spans="1:30" ht="27" x14ac:dyDescent="0.15">
      <c r="A393" s="2">
        <v>388</v>
      </c>
      <c r="B393" s="2" t="s">
        <v>0</v>
      </c>
      <c r="C393" s="3" t="s">
        <v>47</v>
      </c>
      <c r="D393" s="3" t="s">
        <v>48</v>
      </c>
      <c r="E393" s="3" t="s">
        <v>335</v>
      </c>
      <c r="F393" s="2" t="s">
        <v>3</v>
      </c>
      <c r="G393" s="2" t="s">
        <v>1058</v>
      </c>
      <c r="I393" s="2">
        <v>794578</v>
      </c>
      <c r="K393" s="20" t="str">
        <f t="shared" si="12"/>
        <v>OPAC</v>
      </c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spans="1:30" ht="27" x14ac:dyDescent="0.15">
      <c r="A394" s="2">
        <v>389</v>
      </c>
      <c r="B394" s="2" t="s">
        <v>0</v>
      </c>
      <c r="C394" s="3" t="s">
        <v>47</v>
      </c>
      <c r="D394" s="3" t="s">
        <v>48</v>
      </c>
      <c r="E394" s="3" t="s">
        <v>336</v>
      </c>
      <c r="F394" s="2" t="s">
        <v>3</v>
      </c>
      <c r="G394" s="2" t="s">
        <v>1058</v>
      </c>
      <c r="I394" s="2">
        <v>775203</v>
      </c>
      <c r="K394" s="20" t="str">
        <f t="shared" si="12"/>
        <v>OPAC</v>
      </c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spans="1:30" ht="27" x14ac:dyDescent="0.15">
      <c r="A395" s="2">
        <v>390</v>
      </c>
      <c r="B395" s="2" t="s">
        <v>0</v>
      </c>
      <c r="C395" s="3" t="s">
        <v>47</v>
      </c>
      <c r="D395" s="3" t="s">
        <v>48</v>
      </c>
      <c r="E395" s="3" t="s">
        <v>337</v>
      </c>
      <c r="F395" s="2" t="s">
        <v>3</v>
      </c>
      <c r="G395" s="2" t="s">
        <v>1058</v>
      </c>
      <c r="I395" s="2">
        <v>787759</v>
      </c>
      <c r="K395" s="20" t="str">
        <f t="shared" si="12"/>
        <v>OPAC</v>
      </c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spans="1:30" ht="40.5" x14ac:dyDescent="0.15">
      <c r="A396" s="2">
        <v>391</v>
      </c>
      <c r="B396" s="2" t="s">
        <v>0</v>
      </c>
      <c r="C396" s="3" t="s">
        <v>6</v>
      </c>
      <c r="D396" s="3" t="s">
        <v>7</v>
      </c>
      <c r="E396" s="3" t="s">
        <v>545</v>
      </c>
      <c r="F396" s="2" t="s">
        <v>3</v>
      </c>
      <c r="G396" s="2" t="s">
        <v>1058</v>
      </c>
      <c r="I396" s="2">
        <v>842371</v>
      </c>
      <c r="K396" s="20" t="str">
        <f t="shared" si="12"/>
        <v>OPAC</v>
      </c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spans="1:30" ht="40.5" x14ac:dyDescent="0.15">
      <c r="A397" s="2">
        <v>392</v>
      </c>
      <c r="B397" s="2" t="s">
        <v>0</v>
      </c>
      <c r="C397" s="3" t="s">
        <v>49</v>
      </c>
      <c r="D397" s="3" t="s">
        <v>50</v>
      </c>
      <c r="E397" s="3" t="s">
        <v>403</v>
      </c>
      <c r="F397" s="2" t="s">
        <v>3</v>
      </c>
      <c r="G397" s="2" t="s">
        <v>1058</v>
      </c>
      <c r="I397" s="2">
        <v>842371</v>
      </c>
      <c r="K397" s="20" t="str">
        <f t="shared" si="12"/>
        <v>OPAC</v>
      </c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spans="1:30" ht="27" x14ac:dyDescent="0.15">
      <c r="A398" s="2">
        <v>393</v>
      </c>
      <c r="B398" s="13" t="s">
        <v>0</v>
      </c>
      <c r="C398" s="14" t="s">
        <v>991</v>
      </c>
      <c r="D398" s="14" t="s">
        <v>992</v>
      </c>
      <c r="E398" s="14" t="s">
        <v>993</v>
      </c>
      <c r="F398" s="13" t="s">
        <v>3</v>
      </c>
      <c r="G398" s="2" t="s">
        <v>1058</v>
      </c>
      <c r="H398" s="13"/>
      <c r="I398" s="15">
        <v>749942</v>
      </c>
      <c r="J398"/>
      <c r="K398" s="20" t="str">
        <f t="shared" si="12"/>
        <v>OPAC</v>
      </c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spans="1:30" ht="40.5" x14ac:dyDescent="0.15">
      <c r="A399" s="2">
        <v>394</v>
      </c>
      <c r="B399" s="13" t="s">
        <v>0</v>
      </c>
      <c r="C399" s="14" t="s">
        <v>991</v>
      </c>
      <c r="D399" s="14" t="s">
        <v>992</v>
      </c>
      <c r="E399" s="14" t="s">
        <v>994</v>
      </c>
      <c r="F399" s="13" t="s">
        <v>3</v>
      </c>
      <c r="G399" s="2" t="s">
        <v>1058</v>
      </c>
      <c r="H399" s="13"/>
      <c r="I399" s="13">
        <v>682660</v>
      </c>
      <c r="J399"/>
      <c r="K399" s="20" t="str">
        <f t="shared" si="12"/>
        <v>OPAC</v>
      </c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spans="1:30" ht="27" x14ac:dyDescent="0.15">
      <c r="A400" s="2">
        <v>395</v>
      </c>
      <c r="B400" s="13" t="s">
        <v>0</v>
      </c>
      <c r="C400" s="14" t="s">
        <v>991</v>
      </c>
      <c r="D400" s="14" t="s">
        <v>992</v>
      </c>
      <c r="E400" s="14" t="s">
        <v>995</v>
      </c>
      <c r="F400" s="13" t="s">
        <v>3</v>
      </c>
      <c r="G400" s="2" t="s">
        <v>1058</v>
      </c>
      <c r="H400" s="13"/>
      <c r="I400" s="13">
        <v>331021</v>
      </c>
      <c r="J400"/>
      <c r="K400" s="20" t="str">
        <f t="shared" si="12"/>
        <v>OPAC</v>
      </c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spans="1:30" ht="27" x14ac:dyDescent="0.15">
      <c r="A401" s="2">
        <v>396</v>
      </c>
      <c r="B401" s="13" t="s">
        <v>0</v>
      </c>
      <c r="C401" s="14" t="s">
        <v>991</v>
      </c>
      <c r="D401" s="14" t="s">
        <v>992</v>
      </c>
      <c r="E401" s="14" t="s">
        <v>996</v>
      </c>
      <c r="F401" s="13" t="s">
        <v>3</v>
      </c>
      <c r="G401" s="2" t="s">
        <v>1058</v>
      </c>
      <c r="H401" s="13"/>
      <c r="I401" s="13">
        <v>845404</v>
      </c>
      <c r="J401"/>
      <c r="K401" s="20" t="str">
        <f t="shared" si="12"/>
        <v>OPAC</v>
      </c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spans="1:30" ht="40.5" x14ac:dyDescent="0.15">
      <c r="A402" s="2">
        <v>397</v>
      </c>
      <c r="B402" s="13" t="s">
        <v>0</v>
      </c>
      <c r="C402" s="14" t="s">
        <v>709</v>
      </c>
      <c r="D402" s="14" t="s">
        <v>727</v>
      </c>
      <c r="E402" s="14" t="s">
        <v>728</v>
      </c>
      <c r="F402" s="13" t="s">
        <v>3</v>
      </c>
      <c r="G402" s="2" t="s">
        <v>1058</v>
      </c>
      <c r="H402" s="13"/>
      <c r="I402" s="13">
        <v>862454</v>
      </c>
      <c r="J402"/>
      <c r="K402" s="20" t="str">
        <f t="shared" si="12"/>
        <v>OPAC</v>
      </c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spans="1:30" ht="40.5" x14ac:dyDescent="0.15">
      <c r="A403" s="2">
        <v>398</v>
      </c>
      <c r="B403" s="13" t="s">
        <v>0</v>
      </c>
      <c r="C403" s="14" t="s">
        <v>741</v>
      </c>
      <c r="D403" s="14" t="s">
        <v>727</v>
      </c>
      <c r="E403" s="14" t="s">
        <v>745</v>
      </c>
      <c r="F403" s="13" t="s">
        <v>3</v>
      </c>
      <c r="G403" s="2" t="s">
        <v>1058</v>
      </c>
      <c r="H403" s="13"/>
      <c r="I403" s="13">
        <v>862454</v>
      </c>
      <c r="J403"/>
      <c r="K403" s="20" t="str">
        <f t="shared" si="12"/>
        <v>OPAC</v>
      </c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spans="1:30" ht="40.5" x14ac:dyDescent="0.15">
      <c r="A404" s="2">
        <v>399</v>
      </c>
      <c r="B404" s="13" t="s">
        <v>0</v>
      </c>
      <c r="C404" s="14" t="s">
        <v>741</v>
      </c>
      <c r="D404" s="14" t="s">
        <v>727</v>
      </c>
      <c r="E404" s="14" t="s">
        <v>758</v>
      </c>
      <c r="F404" s="13" t="s">
        <v>3</v>
      </c>
      <c r="G404" s="2" t="s">
        <v>1058</v>
      </c>
      <c r="H404" s="13"/>
      <c r="I404" s="13">
        <v>862454</v>
      </c>
      <c r="J404"/>
      <c r="K404" s="20" t="str">
        <f t="shared" si="12"/>
        <v>OPAC</v>
      </c>
    </row>
    <row r="405" spans="1:30" ht="27" x14ac:dyDescent="0.15">
      <c r="A405" s="2">
        <v>400</v>
      </c>
      <c r="B405" s="2" t="s">
        <v>0</v>
      </c>
      <c r="C405" s="3" t="s">
        <v>56</v>
      </c>
      <c r="D405" s="3" t="s">
        <v>57</v>
      </c>
      <c r="E405" s="3" t="s">
        <v>402</v>
      </c>
      <c r="F405" s="2" t="s">
        <v>3</v>
      </c>
      <c r="G405" s="2" t="s">
        <v>1058</v>
      </c>
      <c r="I405" s="2">
        <v>842371</v>
      </c>
      <c r="K405" s="20" t="str">
        <f t="shared" ref="K405:K423" si="13">HYPERLINK("http://klibs1.kj.yamagata-u.ac.jp/mylimedio/search/search.do?keyword=%23ID%3D"&amp;I405,"OPAC")</f>
        <v>OPAC</v>
      </c>
    </row>
    <row r="406" spans="1:30" ht="27" x14ac:dyDescent="0.15">
      <c r="A406" s="2">
        <v>401</v>
      </c>
      <c r="B406" s="2" t="s">
        <v>0</v>
      </c>
      <c r="C406" s="3" t="s">
        <v>263</v>
      </c>
      <c r="D406" s="3" t="s">
        <v>264</v>
      </c>
      <c r="E406" s="3" t="s">
        <v>451</v>
      </c>
      <c r="F406" s="2" t="s">
        <v>3</v>
      </c>
      <c r="G406" s="2" t="s">
        <v>1058</v>
      </c>
      <c r="I406" s="2">
        <v>286448</v>
      </c>
      <c r="K406" s="20" t="str">
        <f t="shared" si="13"/>
        <v>OPAC</v>
      </c>
    </row>
    <row r="407" spans="1:30" ht="27" x14ac:dyDescent="0.15">
      <c r="A407" s="2">
        <v>402</v>
      </c>
      <c r="B407" s="2" t="s">
        <v>0</v>
      </c>
      <c r="C407" s="3" t="s">
        <v>263</v>
      </c>
      <c r="D407" s="3" t="s">
        <v>264</v>
      </c>
      <c r="E407" s="3" t="s">
        <v>446</v>
      </c>
      <c r="F407" s="2" t="s">
        <v>3</v>
      </c>
      <c r="G407" s="2" t="s">
        <v>1058</v>
      </c>
      <c r="I407" s="2">
        <v>145513</v>
      </c>
      <c r="K407" s="20" t="str">
        <f t="shared" si="13"/>
        <v>OPAC</v>
      </c>
    </row>
    <row r="408" spans="1:30" ht="27" x14ac:dyDescent="0.15">
      <c r="A408" s="2">
        <v>403</v>
      </c>
      <c r="B408" s="13" t="s">
        <v>0</v>
      </c>
      <c r="C408" s="14" t="s">
        <v>934</v>
      </c>
      <c r="D408" s="14" t="s">
        <v>935</v>
      </c>
      <c r="E408" s="14" t="s">
        <v>936</v>
      </c>
      <c r="F408" s="13" t="s">
        <v>3</v>
      </c>
      <c r="G408" s="2" t="s">
        <v>1058</v>
      </c>
      <c r="H408" s="13"/>
      <c r="I408" s="13">
        <v>145567</v>
      </c>
      <c r="J408"/>
      <c r="K408" s="20" t="str">
        <f t="shared" si="13"/>
        <v>OPAC</v>
      </c>
    </row>
    <row r="409" spans="1:30" ht="27" x14ac:dyDescent="0.15">
      <c r="A409" s="2">
        <v>404</v>
      </c>
      <c r="B409" s="2" t="s">
        <v>0</v>
      </c>
      <c r="C409" s="3" t="s">
        <v>111</v>
      </c>
      <c r="D409" s="3" t="s">
        <v>112</v>
      </c>
      <c r="E409" s="3" t="s">
        <v>340</v>
      </c>
      <c r="F409" s="2" t="s">
        <v>3</v>
      </c>
      <c r="G409" s="2" t="s">
        <v>1058</v>
      </c>
      <c r="I409" s="2">
        <v>283582</v>
      </c>
      <c r="K409" s="20" t="str">
        <f t="shared" si="13"/>
        <v>OPAC</v>
      </c>
    </row>
    <row r="410" spans="1:30" ht="27" x14ac:dyDescent="0.15">
      <c r="A410" s="2">
        <v>405</v>
      </c>
      <c r="B410" s="2" t="s">
        <v>0</v>
      </c>
      <c r="C410" s="3" t="s">
        <v>111</v>
      </c>
      <c r="D410" s="3" t="s">
        <v>112</v>
      </c>
      <c r="E410" s="3" t="s">
        <v>341</v>
      </c>
      <c r="F410" s="2" t="s">
        <v>3</v>
      </c>
      <c r="G410" s="2" t="s">
        <v>1058</v>
      </c>
      <c r="I410" s="2">
        <v>133245</v>
      </c>
      <c r="K410" s="20" t="str">
        <f t="shared" si="13"/>
        <v>OPAC</v>
      </c>
    </row>
    <row r="411" spans="1:30" ht="27" x14ac:dyDescent="0.15">
      <c r="A411" s="2">
        <v>406</v>
      </c>
      <c r="B411" s="2" t="s">
        <v>0</v>
      </c>
      <c r="C411" s="3" t="s">
        <v>111</v>
      </c>
      <c r="D411" s="3" t="s">
        <v>112</v>
      </c>
      <c r="E411" s="3" t="s">
        <v>342</v>
      </c>
      <c r="F411" s="2" t="s">
        <v>3</v>
      </c>
      <c r="G411" s="2" t="s">
        <v>1058</v>
      </c>
      <c r="I411" s="2">
        <v>290633</v>
      </c>
      <c r="K411" s="20" t="str">
        <f t="shared" si="13"/>
        <v>OPAC</v>
      </c>
    </row>
    <row r="412" spans="1:30" ht="27" x14ac:dyDescent="0.15">
      <c r="A412" s="2">
        <v>407</v>
      </c>
      <c r="B412" s="2" t="s">
        <v>0</v>
      </c>
      <c r="C412" s="3" t="s">
        <v>111</v>
      </c>
      <c r="D412" s="3" t="s">
        <v>112</v>
      </c>
      <c r="E412" s="3" t="s">
        <v>343</v>
      </c>
      <c r="F412" s="2" t="s">
        <v>3</v>
      </c>
      <c r="G412" s="2" t="s">
        <v>1058</v>
      </c>
      <c r="I412" s="2">
        <v>482331</v>
      </c>
      <c r="K412" s="20" t="str">
        <f t="shared" si="13"/>
        <v>OPAC</v>
      </c>
    </row>
    <row r="413" spans="1:30" ht="27" x14ac:dyDescent="0.15">
      <c r="A413" s="2">
        <v>408</v>
      </c>
      <c r="B413" s="13" t="s">
        <v>0</v>
      </c>
      <c r="C413" s="14" t="s">
        <v>1011</v>
      </c>
      <c r="D413" s="14" t="s">
        <v>1029</v>
      </c>
      <c r="E413" s="14" t="s">
        <v>1030</v>
      </c>
      <c r="F413" s="13" t="s">
        <v>3</v>
      </c>
      <c r="G413" s="2" t="s">
        <v>1058</v>
      </c>
      <c r="H413" s="13"/>
      <c r="I413" s="13">
        <v>348686</v>
      </c>
      <c r="J413"/>
      <c r="K413" s="20" t="str">
        <f t="shared" si="13"/>
        <v>OPAC</v>
      </c>
    </row>
    <row r="414" spans="1:30" ht="27" x14ac:dyDescent="0.15">
      <c r="A414" s="2">
        <v>409</v>
      </c>
      <c r="B414" s="13" t="s">
        <v>0</v>
      </c>
      <c r="C414" s="14" t="s">
        <v>1011</v>
      </c>
      <c r="D414" s="14" t="s">
        <v>1046</v>
      </c>
      <c r="E414" s="14" t="s">
        <v>1047</v>
      </c>
      <c r="F414" s="13" t="s">
        <v>3</v>
      </c>
      <c r="G414" s="2" t="s">
        <v>1058</v>
      </c>
      <c r="H414" s="13"/>
      <c r="I414" s="13">
        <v>348686</v>
      </c>
      <c r="J414"/>
      <c r="K414" s="20" t="str">
        <f t="shared" si="13"/>
        <v>OPAC</v>
      </c>
    </row>
    <row r="415" spans="1:30" ht="27" x14ac:dyDescent="0.15">
      <c r="A415" s="2">
        <v>410</v>
      </c>
      <c r="B415" s="13" t="s">
        <v>0</v>
      </c>
      <c r="C415" s="14" t="s">
        <v>801</v>
      </c>
      <c r="D415" s="14" t="s">
        <v>816</v>
      </c>
      <c r="E415" s="14" t="s">
        <v>828</v>
      </c>
      <c r="F415" s="13" t="s">
        <v>3</v>
      </c>
      <c r="G415" s="2" t="s">
        <v>1058</v>
      </c>
      <c r="H415" s="13"/>
      <c r="I415" s="13">
        <v>862563</v>
      </c>
      <c r="J415"/>
      <c r="K415" s="20" t="str">
        <f t="shared" si="13"/>
        <v>OPAC</v>
      </c>
    </row>
    <row r="416" spans="1:30" ht="27" x14ac:dyDescent="0.15">
      <c r="A416" s="2">
        <v>411</v>
      </c>
      <c r="B416" s="13" t="s">
        <v>0</v>
      </c>
      <c r="C416" s="14" t="s">
        <v>804</v>
      </c>
      <c r="D416" s="14" t="s">
        <v>816</v>
      </c>
      <c r="E416" s="14" t="s">
        <v>817</v>
      </c>
      <c r="F416" s="13" t="s">
        <v>3</v>
      </c>
      <c r="G416" s="2" t="s">
        <v>1068</v>
      </c>
      <c r="H416" s="13"/>
      <c r="I416" s="26">
        <v>869021</v>
      </c>
      <c r="J416"/>
      <c r="K416" s="12" t="str">
        <f t="shared" si="13"/>
        <v>OPAC</v>
      </c>
    </row>
    <row r="417" spans="1:11" ht="40.5" x14ac:dyDescent="0.15">
      <c r="A417" s="2">
        <v>412</v>
      </c>
      <c r="B417" s="2" t="s">
        <v>0</v>
      </c>
      <c r="C417" s="3" t="s">
        <v>25</v>
      </c>
      <c r="D417" s="3" t="s">
        <v>28</v>
      </c>
      <c r="E417" s="3" t="s">
        <v>527</v>
      </c>
      <c r="F417" s="2" t="s">
        <v>3</v>
      </c>
      <c r="G417" s="2" t="s">
        <v>1058</v>
      </c>
      <c r="I417" s="2">
        <v>842371</v>
      </c>
      <c r="K417" s="20" t="str">
        <f t="shared" si="13"/>
        <v>OPAC</v>
      </c>
    </row>
    <row r="418" spans="1:11" ht="27" x14ac:dyDescent="0.15">
      <c r="A418" s="2">
        <v>413</v>
      </c>
      <c r="B418" s="13" t="s">
        <v>0</v>
      </c>
      <c r="C418" s="14" t="s">
        <v>822</v>
      </c>
      <c r="D418" s="14" t="s">
        <v>823</v>
      </c>
      <c r="E418" s="14" t="s">
        <v>824</v>
      </c>
      <c r="F418" s="13" t="s">
        <v>3</v>
      </c>
      <c r="G418" s="2" t="s">
        <v>1068</v>
      </c>
      <c r="H418" s="13"/>
      <c r="I418" s="26">
        <v>868965</v>
      </c>
      <c r="J418"/>
      <c r="K418" s="12" t="str">
        <f t="shared" si="13"/>
        <v>OPAC</v>
      </c>
    </row>
    <row r="419" spans="1:11" ht="27" x14ac:dyDescent="0.15">
      <c r="A419" s="2">
        <v>414</v>
      </c>
      <c r="B419" s="2" t="s">
        <v>0</v>
      </c>
      <c r="C419" s="3" t="s">
        <v>321</v>
      </c>
      <c r="D419" s="3" t="s">
        <v>164</v>
      </c>
      <c r="E419" s="3" t="s">
        <v>502</v>
      </c>
      <c r="F419" s="2" t="s">
        <v>3</v>
      </c>
      <c r="G419" s="2" t="s">
        <v>1058</v>
      </c>
      <c r="I419" s="2">
        <v>854849</v>
      </c>
      <c r="K419" s="20" t="str">
        <f t="shared" si="13"/>
        <v>OPAC</v>
      </c>
    </row>
    <row r="420" spans="1:11" ht="27" x14ac:dyDescent="0.15">
      <c r="A420" s="2">
        <v>415</v>
      </c>
      <c r="B420" s="2" t="s">
        <v>0</v>
      </c>
      <c r="C420" s="3" t="s">
        <v>163</v>
      </c>
      <c r="D420" s="3" t="s">
        <v>164</v>
      </c>
      <c r="E420" s="3" t="s">
        <v>501</v>
      </c>
      <c r="F420" s="2" t="s">
        <v>3</v>
      </c>
      <c r="G420" s="2" t="s">
        <v>1058</v>
      </c>
      <c r="I420" s="2">
        <v>779573</v>
      </c>
      <c r="K420" s="20" t="str">
        <f t="shared" si="13"/>
        <v>OPAC</v>
      </c>
    </row>
    <row r="421" spans="1:11" ht="27" x14ac:dyDescent="0.15">
      <c r="A421" s="2">
        <v>416</v>
      </c>
      <c r="B421" s="2" t="s">
        <v>0</v>
      </c>
      <c r="C421" s="3" t="s">
        <v>173</v>
      </c>
      <c r="D421" s="3" t="s">
        <v>174</v>
      </c>
      <c r="E421" s="3" t="s">
        <v>344</v>
      </c>
      <c r="F421" s="2" t="s">
        <v>3</v>
      </c>
      <c r="G421" s="2" t="s">
        <v>1058</v>
      </c>
      <c r="I421" s="2">
        <v>762589</v>
      </c>
      <c r="K421" s="20" t="str">
        <f t="shared" si="13"/>
        <v>OPAC</v>
      </c>
    </row>
    <row r="422" spans="1:11" ht="40.5" x14ac:dyDescent="0.15">
      <c r="A422" s="2">
        <v>417</v>
      </c>
      <c r="B422" s="2" t="s">
        <v>0</v>
      </c>
      <c r="C422" s="3" t="s">
        <v>68</v>
      </c>
      <c r="D422" s="3" t="s">
        <v>71</v>
      </c>
      <c r="E422" s="3" t="s">
        <v>529</v>
      </c>
      <c r="F422" s="2" t="s">
        <v>3</v>
      </c>
      <c r="G422" s="2" t="s">
        <v>1058</v>
      </c>
      <c r="I422" s="2">
        <v>842371</v>
      </c>
      <c r="K422" s="20" t="str">
        <f t="shared" si="13"/>
        <v>OPAC</v>
      </c>
    </row>
    <row r="423" spans="1:11" ht="27" x14ac:dyDescent="0.15">
      <c r="A423" s="2">
        <v>418</v>
      </c>
      <c r="B423" s="2" t="s">
        <v>0</v>
      </c>
      <c r="C423" s="3" t="s">
        <v>109</v>
      </c>
      <c r="D423" s="3" t="s">
        <v>110</v>
      </c>
      <c r="E423" s="3" t="s">
        <v>503</v>
      </c>
      <c r="F423" s="2" t="s">
        <v>3</v>
      </c>
      <c r="G423" s="2" t="s">
        <v>1058</v>
      </c>
      <c r="I423" s="2">
        <v>854550</v>
      </c>
      <c r="K423" s="20" t="str">
        <f t="shared" si="13"/>
        <v>OPAC</v>
      </c>
    </row>
    <row r="424" spans="1:11" ht="27" x14ac:dyDescent="0.15">
      <c r="A424" s="2">
        <v>419</v>
      </c>
      <c r="B424" s="2" t="s">
        <v>0</v>
      </c>
      <c r="C424" s="3" t="s">
        <v>325</v>
      </c>
      <c r="D424" s="3" t="s">
        <v>326</v>
      </c>
      <c r="E424" s="3" t="s">
        <v>1100</v>
      </c>
      <c r="F424" s="2" t="s">
        <v>3</v>
      </c>
      <c r="G424" s="14" t="s">
        <v>1092</v>
      </c>
      <c r="I424" s="3"/>
      <c r="K424" s="3"/>
    </row>
    <row r="425" spans="1:11" ht="27" x14ac:dyDescent="0.15">
      <c r="A425" s="2">
        <v>420</v>
      </c>
      <c r="B425" s="13" t="s">
        <v>0</v>
      </c>
      <c r="C425" s="14" t="s">
        <v>893</v>
      </c>
      <c r="D425" s="14" t="s">
        <v>913</v>
      </c>
      <c r="E425" s="14" t="s">
        <v>914</v>
      </c>
      <c r="F425" s="13" t="s">
        <v>3</v>
      </c>
      <c r="G425" s="2" t="s">
        <v>1058</v>
      </c>
      <c r="H425" s="13"/>
      <c r="I425" s="13">
        <v>795563</v>
      </c>
      <c r="J425"/>
      <c r="K425" s="20" t="str">
        <f>HYPERLINK("http://klibs1.kj.yamagata-u.ac.jp/mylimedio/search/search.do?keyword=%23ID%3D"&amp;I425,"OPAC")</f>
        <v>OPAC</v>
      </c>
    </row>
    <row r="426" spans="1:11" ht="27" x14ac:dyDescent="0.15">
      <c r="A426" s="2">
        <v>421</v>
      </c>
      <c r="B426" s="13" t="s">
        <v>0</v>
      </c>
      <c r="C426" s="14" t="s">
        <v>893</v>
      </c>
      <c r="D426" s="14" t="s">
        <v>902</v>
      </c>
      <c r="E426" s="14" t="s">
        <v>903</v>
      </c>
      <c r="F426" s="13" t="s">
        <v>3</v>
      </c>
      <c r="G426" s="2" t="s">
        <v>1058</v>
      </c>
      <c r="H426" s="13"/>
      <c r="I426" s="13">
        <v>795563</v>
      </c>
      <c r="J426"/>
      <c r="K426" s="20" t="str">
        <f>HYPERLINK("http://klibs1.kj.yamagata-u.ac.jp/mylimedio/search/search.do?keyword=%23ID%3D"&amp;I426,"OPAC")</f>
        <v>OPAC</v>
      </c>
    </row>
    <row r="427" spans="1:11" ht="40.5" x14ac:dyDescent="0.15">
      <c r="A427" s="2">
        <v>422</v>
      </c>
      <c r="B427" s="2" t="s">
        <v>0</v>
      </c>
      <c r="C427" s="3" t="s">
        <v>38</v>
      </c>
      <c r="D427" s="3" t="s">
        <v>39</v>
      </c>
      <c r="E427" s="3" t="s">
        <v>534</v>
      </c>
      <c r="F427" s="2" t="s">
        <v>3</v>
      </c>
      <c r="G427" s="2" t="s">
        <v>1058</v>
      </c>
      <c r="I427" s="2">
        <v>842371</v>
      </c>
      <c r="K427" s="20" t="str">
        <f>HYPERLINK("http://klibs1.kj.yamagata-u.ac.jp/mylimedio/search/search.do?keyword=%23ID%3D"&amp;I427,"OPAC")</f>
        <v>OPAC</v>
      </c>
    </row>
    <row r="428" spans="1:11" ht="40.5" x14ac:dyDescent="0.15">
      <c r="A428" s="2">
        <v>423</v>
      </c>
      <c r="B428" s="13" t="s">
        <v>0</v>
      </c>
      <c r="C428" s="14" t="s">
        <v>632</v>
      </c>
      <c r="D428" s="14" t="s">
        <v>633</v>
      </c>
      <c r="E428" s="14" t="s">
        <v>1101</v>
      </c>
      <c r="F428" s="13" t="s">
        <v>3</v>
      </c>
      <c r="G428" s="14" t="s">
        <v>1092</v>
      </c>
      <c r="H428" s="13"/>
      <c r="I428" s="14"/>
      <c r="J428"/>
    </row>
    <row r="429" spans="1:11" ht="27" x14ac:dyDescent="0.15">
      <c r="A429" s="2">
        <v>424</v>
      </c>
      <c r="B429" s="15" t="s">
        <v>0</v>
      </c>
      <c r="C429" s="16" t="s">
        <v>846</v>
      </c>
      <c r="D429" s="16" t="s">
        <v>39</v>
      </c>
      <c r="E429" s="16" t="s">
        <v>847</v>
      </c>
      <c r="F429" s="15" t="s">
        <v>3</v>
      </c>
      <c r="G429" s="2" t="s">
        <v>1068</v>
      </c>
      <c r="H429" s="15"/>
      <c r="I429" s="27">
        <v>868966</v>
      </c>
      <c r="J429" s="17"/>
      <c r="K429" s="12" t="str">
        <f>HYPERLINK("http://klibs1.kj.yamagata-u.ac.jp/mylimedio/search/search.do?keyword=%23ID%3D"&amp;I429,"OPAC")</f>
        <v>OPAC</v>
      </c>
    </row>
    <row r="430" spans="1:11" ht="27" x14ac:dyDescent="0.15">
      <c r="A430" s="2">
        <v>425</v>
      </c>
      <c r="B430" s="13" t="s">
        <v>0</v>
      </c>
      <c r="C430" s="14" t="s">
        <v>846</v>
      </c>
      <c r="D430" s="14" t="s">
        <v>39</v>
      </c>
      <c r="E430" s="14" t="s">
        <v>848</v>
      </c>
      <c r="F430" s="13" t="s">
        <v>3</v>
      </c>
      <c r="G430" s="2" t="s">
        <v>1058</v>
      </c>
      <c r="H430" s="13"/>
      <c r="I430" s="13">
        <v>778949</v>
      </c>
      <c r="J430"/>
      <c r="K430" s="20" t="str">
        <f>HYPERLINK("http://klibs1.kj.yamagata-u.ac.jp/mylimedio/search/search.do?keyword=%23ID%3D"&amp;I430,"OPAC")</f>
        <v>OPAC</v>
      </c>
    </row>
    <row r="431" spans="1:11" ht="27" x14ac:dyDescent="0.15">
      <c r="A431" s="2">
        <v>426</v>
      </c>
      <c r="B431" s="13" t="s">
        <v>0</v>
      </c>
      <c r="C431" s="14" t="s">
        <v>846</v>
      </c>
      <c r="D431" s="14" t="s">
        <v>39</v>
      </c>
      <c r="E431" s="14" t="s">
        <v>849</v>
      </c>
      <c r="F431" s="13" t="s">
        <v>3</v>
      </c>
      <c r="G431" s="2" t="s">
        <v>1058</v>
      </c>
      <c r="H431" s="13"/>
      <c r="I431" s="13">
        <v>801899</v>
      </c>
      <c r="J431"/>
      <c r="K431" s="20" t="str">
        <f>HYPERLINK("http://klibs1.kj.yamagata-u.ac.jp/mylimedio/search/search.do?keyword=%23ID%3D"&amp;I431,"OPAC")</f>
        <v>OPAC</v>
      </c>
    </row>
    <row r="432" spans="1:11" ht="40.5" x14ac:dyDescent="0.15">
      <c r="A432" s="2">
        <v>427</v>
      </c>
      <c r="B432" s="13" t="s">
        <v>0</v>
      </c>
      <c r="C432" s="14" t="s">
        <v>641</v>
      </c>
      <c r="D432" s="14" t="s">
        <v>642</v>
      </c>
      <c r="E432" s="14" t="s">
        <v>643</v>
      </c>
      <c r="F432" s="13" t="s">
        <v>3</v>
      </c>
      <c r="G432" s="2" t="s">
        <v>1058</v>
      </c>
      <c r="H432" s="13"/>
      <c r="I432" s="21" t="s">
        <v>1064</v>
      </c>
      <c r="J432"/>
      <c r="K432" s="12" t="str">
        <f>HYPERLINK(I432,"OPAC")</f>
        <v>OPAC</v>
      </c>
    </row>
    <row r="433" spans="1:11" ht="27" x14ac:dyDescent="0.15">
      <c r="A433" s="2">
        <v>428</v>
      </c>
      <c r="B433" s="13" t="s">
        <v>0</v>
      </c>
      <c r="C433" s="14" t="s">
        <v>846</v>
      </c>
      <c r="D433" s="14" t="s">
        <v>39</v>
      </c>
      <c r="E433" s="14" t="s">
        <v>850</v>
      </c>
      <c r="F433" s="13" t="s">
        <v>3</v>
      </c>
      <c r="G433" s="2" t="s">
        <v>1058</v>
      </c>
      <c r="H433" s="13"/>
      <c r="I433" s="13">
        <v>835070</v>
      </c>
      <c r="J433"/>
      <c r="K433" s="20" t="str">
        <f>HYPERLINK("http://klibs1.kj.yamagata-u.ac.jp/mylimedio/search/search.do?keyword=%23ID%3D"&amp;I433,"OPAC")</f>
        <v>OPAC</v>
      </c>
    </row>
    <row r="434" spans="1:11" ht="27" x14ac:dyDescent="0.15">
      <c r="A434" s="2">
        <v>429</v>
      </c>
      <c r="B434" s="13" t="s">
        <v>0</v>
      </c>
      <c r="C434" s="14" t="s">
        <v>846</v>
      </c>
      <c r="D434" s="14" t="s">
        <v>39</v>
      </c>
      <c r="E434" s="14" t="s">
        <v>851</v>
      </c>
      <c r="F434" s="13" t="s">
        <v>3</v>
      </c>
      <c r="G434" s="2" t="s">
        <v>1058</v>
      </c>
      <c r="H434" s="13"/>
      <c r="I434" s="13">
        <v>476320</v>
      </c>
      <c r="J434"/>
      <c r="K434" s="20" t="str">
        <f>HYPERLINK("http://klibs1.kj.yamagata-u.ac.jp/mylimedio/search/search.do?keyword=%23ID%3D"&amp;I434,"OPAC")</f>
        <v>OPAC</v>
      </c>
    </row>
    <row r="435" spans="1:11" ht="40.5" x14ac:dyDescent="0.15">
      <c r="A435" s="2">
        <v>430</v>
      </c>
      <c r="B435" s="13" t="s">
        <v>0</v>
      </c>
      <c r="C435" s="14" t="s">
        <v>846</v>
      </c>
      <c r="D435" s="14" t="s">
        <v>858</v>
      </c>
      <c r="E435" s="14" t="s">
        <v>859</v>
      </c>
      <c r="F435" s="13" t="s">
        <v>3</v>
      </c>
      <c r="G435" s="2" t="s">
        <v>1068</v>
      </c>
      <c r="H435" s="13"/>
      <c r="I435" s="26">
        <v>868967</v>
      </c>
      <c r="J435"/>
      <c r="K435" s="12" t="str">
        <f>HYPERLINK("http://klibs1.kj.yamagata-u.ac.jp/mylimedio/search/search.do?keyword=%23ID%3D"&amp;I435,"OPAC")</f>
        <v>OPAC</v>
      </c>
    </row>
    <row r="436" spans="1:11" ht="40.5" x14ac:dyDescent="0.15">
      <c r="A436" s="2">
        <v>431</v>
      </c>
      <c r="B436" s="13" t="s">
        <v>0</v>
      </c>
      <c r="C436" s="14" t="s">
        <v>651</v>
      </c>
      <c r="D436" s="14" t="s">
        <v>652</v>
      </c>
      <c r="E436" s="14" t="s">
        <v>1102</v>
      </c>
      <c r="F436" s="13" t="s">
        <v>3</v>
      </c>
      <c r="G436" s="14" t="s">
        <v>1092</v>
      </c>
      <c r="H436" s="13"/>
      <c r="I436" s="14"/>
      <c r="J436"/>
    </row>
    <row r="437" spans="1:11" ht="40.5" x14ac:dyDescent="0.15">
      <c r="A437" s="2">
        <v>432</v>
      </c>
      <c r="B437" s="13" t="s">
        <v>0</v>
      </c>
      <c r="C437" s="14" t="s">
        <v>846</v>
      </c>
      <c r="D437" s="14" t="s">
        <v>858</v>
      </c>
      <c r="E437" s="14" t="s">
        <v>860</v>
      </c>
      <c r="F437" s="13" t="s">
        <v>3</v>
      </c>
      <c r="G437" s="2" t="s">
        <v>1058</v>
      </c>
      <c r="H437" s="13"/>
      <c r="I437" s="13">
        <v>778949</v>
      </c>
      <c r="J437"/>
      <c r="K437" s="20" t="str">
        <f t="shared" ref="K437:K473" si="14">HYPERLINK("http://klibs1.kj.yamagata-u.ac.jp/mylimedio/search/search.do?keyword=%23ID%3D"&amp;I437,"OPAC")</f>
        <v>OPAC</v>
      </c>
    </row>
    <row r="438" spans="1:11" ht="40.5" x14ac:dyDescent="0.15">
      <c r="A438" s="2">
        <v>433</v>
      </c>
      <c r="B438" s="13" t="s">
        <v>0</v>
      </c>
      <c r="C438" s="14" t="s">
        <v>846</v>
      </c>
      <c r="D438" s="14" t="s">
        <v>858</v>
      </c>
      <c r="E438" s="14" t="s">
        <v>861</v>
      </c>
      <c r="F438" s="13" t="s">
        <v>3</v>
      </c>
      <c r="G438" s="2" t="s">
        <v>1058</v>
      </c>
      <c r="H438" s="13"/>
      <c r="I438" s="13">
        <v>835070</v>
      </c>
      <c r="J438"/>
      <c r="K438" s="20" t="str">
        <f t="shared" si="14"/>
        <v>OPAC</v>
      </c>
    </row>
    <row r="439" spans="1:11" ht="27" x14ac:dyDescent="0.15">
      <c r="A439" s="2">
        <v>434</v>
      </c>
      <c r="B439" s="2" t="s">
        <v>0</v>
      </c>
      <c r="C439" s="3" t="s">
        <v>234</v>
      </c>
      <c r="D439" s="3" t="s">
        <v>235</v>
      </c>
      <c r="E439" s="3" t="s">
        <v>350</v>
      </c>
      <c r="F439" s="2" t="s">
        <v>3</v>
      </c>
      <c r="G439" s="2" t="s">
        <v>1058</v>
      </c>
      <c r="I439" s="2">
        <v>854563</v>
      </c>
      <c r="K439" s="20" t="str">
        <f t="shared" si="14"/>
        <v>OPAC</v>
      </c>
    </row>
    <row r="440" spans="1:11" ht="40.5" x14ac:dyDescent="0.15">
      <c r="A440" s="2">
        <v>435</v>
      </c>
      <c r="B440" s="2" t="s">
        <v>0</v>
      </c>
      <c r="C440" s="3" t="s">
        <v>122</v>
      </c>
      <c r="D440" s="3" t="s">
        <v>123</v>
      </c>
      <c r="E440" s="3" t="s">
        <v>573</v>
      </c>
      <c r="F440" s="2" t="s">
        <v>3</v>
      </c>
      <c r="G440" s="2" t="s">
        <v>1058</v>
      </c>
      <c r="I440" s="2">
        <v>799807</v>
      </c>
      <c r="K440" s="20" t="str">
        <f t="shared" si="14"/>
        <v>OPAC</v>
      </c>
    </row>
    <row r="441" spans="1:11" ht="27" x14ac:dyDescent="0.15">
      <c r="A441" s="2">
        <v>436</v>
      </c>
      <c r="B441" s="2" t="s">
        <v>0</v>
      </c>
      <c r="C441" s="3" t="s">
        <v>154</v>
      </c>
      <c r="D441" s="3" t="s">
        <v>123</v>
      </c>
      <c r="E441" s="3" t="s">
        <v>596</v>
      </c>
      <c r="F441" s="2" t="s">
        <v>3</v>
      </c>
      <c r="G441" s="2" t="s">
        <v>1058</v>
      </c>
      <c r="I441" s="2">
        <v>843664</v>
      </c>
      <c r="K441" s="20" t="str">
        <f t="shared" si="14"/>
        <v>OPAC</v>
      </c>
    </row>
    <row r="442" spans="1:11" ht="40.5" x14ac:dyDescent="0.15">
      <c r="A442" s="2">
        <v>437</v>
      </c>
      <c r="B442" s="2" t="s">
        <v>0</v>
      </c>
      <c r="C442" s="3" t="s">
        <v>25</v>
      </c>
      <c r="D442" s="3" t="s">
        <v>26</v>
      </c>
      <c r="E442" s="3" t="s">
        <v>527</v>
      </c>
      <c r="F442" s="2" t="s">
        <v>3</v>
      </c>
      <c r="G442" s="2" t="s">
        <v>1058</v>
      </c>
      <c r="I442" s="2">
        <v>842371</v>
      </c>
      <c r="K442" s="20" t="str">
        <f t="shared" si="14"/>
        <v>OPAC</v>
      </c>
    </row>
    <row r="443" spans="1:11" ht="27" x14ac:dyDescent="0.15">
      <c r="A443" s="2">
        <v>438</v>
      </c>
      <c r="B443" s="2" t="s">
        <v>0</v>
      </c>
      <c r="C443" s="3" t="s">
        <v>108</v>
      </c>
      <c r="D443" s="3" t="s">
        <v>26</v>
      </c>
      <c r="E443" s="3" t="s">
        <v>504</v>
      </c>
      <c r="F443" s="2" t="s">
        <v>3</v>
      </c>
      <c r="G443" s="2" t="s">
        <v>1058</v>
      </c>
      <c r="I443" s="2">
        <v>322449</v>
      </c>
      <c r="K443" s="20" t="str">
        <f t="shared" si="14"/>
        <v>OPAC</v>
      </c>
    </row>
    <row r="444" spans="1:11" ht="27" x14ac:dyDescent="0.15">
      <c r="A444" s="2">
        <v>439</v>
      </c>
      <c r="B444" s="2" t="s">
        <v>0</v>
      </c>
      <c r="C444" s="3" t="s">
        <v>108</v>
      </c>
      <c r="D444" s="3" t="s">
        <v>26</v>
      </c>
      <c r="E444" s="3" t="s">
        <v>566</v>
      </c>
      <c r="F444" s="2" t="s">
        <v>3</v>
      </c>
      <c r="G444" s="2" t="s">
        <v>1058</v>
      </c>
      <c r="I444" s="2">
        <v>103738</v>
      </c>
      <c r="K444" s="20" t="str">
        <f t="shared" si="14"/>
        <v>OPAC</v>
      </c>
    </row>
    <row r="445" spans="1:11" ht="27" x14ac:dyDescent="0.15">
      <c r="A445" s="2">
        <v>440</v>
      </c>
      <c r="B445" s="2" t="s">
        <v>0</v>
      </c>
      <c r="C445" s="3" t="s">
        <v>108</v>
      </c>
      <c r="D445" s="3" t="s">
        <v>26</v>
      </c>
      <c r="E445" s="3" t="s">
        <v>590</v>
      </c>
      <c r="F445" s="2" t="s">
        <v>3</v>
      </c>
      <c r="G445" s="2" t="s">
        <v>1058</v>
      </c>
      <c r="I445" s="2">
        <v>147566</v>
      </c>
      <c r="K445" s="20" t="str">
        <f t="shared" si="14"/>
        <v>OPAC</v>
      </c>
    </row>
    <row r="446" spans="1:11" ht="27" x14ac:dyDescent="0.15">
      <c r="A446" s="2">
        <v>441</v>
      </c>
      <c r="B446" s="2" t="s">
        <v>0</v>
      </c>
      <c r="C446" s="3" t="s">
        <v>108</v>
      </c>
      <c r="D446" s="3" t="s">
        <v>26</v>
      </c>
      <c r="E446" s="3" t="s">
        <v>510</v>
      </c>
      <c r="F446" s="2" t="s">
        <v>3</v>
      </c>
      <c r="G446" s="2" t="s">
        <v>1058</v>
      </c>
      <c r="I446" s="2">
        <v>290274</v>
      </c>
      <c r="K446" s="20" t="str">
        <f t="shared" si="14"/>
        <v>OPAC</v>
      </c>
    </row>
    <row r="447" spans="1:11" ht="27" x14ac:dyDescent="0.15">
      <c r="A447" s="2">
        <v>442</v>
      </c>
      <c r="B447" s="2" t="s">
        <v>0</v>
      </c>
      <c r="C447" s="3" t="s">
        <v>108</v>
      </c>
      <c r="D447" s="3" t="s">
        <v>26</v>
      </c>
      <c r="E447" s="3" t="s">
        <v>563</v>
      </c>
      <c r="F447" s="2" t="s">
        <v>3</v>
      </c>
      <c r="G447" s="2" t="s">
        <v>1058</v>
      </c>
      <c r="I447" s="2">
        <v>331399</v>
      </c>
      <c r="K447" s="20" t="str">
        <f t="shared" si="14"/>
        <v>OPAC</v>
      </c>
    </row>
    <row r="448" spans="1:11" ht="27" x14ac:dyDescent="0.15">
      <c r="A448" s="2">
        <v>443</v>
      </c>
      <c r="B448" s="2" t="s">
        <v>0</v>
      </c>
      <c r="C448" s="3" t="s">
        <v>108</v>
      </c>
      <c r="D448" s="3" t="s">
        <v>26</v>
      </c>
      <c r="E448" s="3" t="s">
        <v>591</v>
      </c>
      <c r="F448" s="2" t="s">
        <v>3</v>
      </c>
      <c r="G448" s="2" t="s">
        <v>1058</v>
      </c>
      <c r="I448" s="2">
        <v>480931</v>
      </c>
      <c r="K448" s="20" t="str">
        <f t="shared" si="14"/>
        <v>OPAC</v>
      </c>
    </row>
    <row r="449" spans="1:11" ht="27" x14ac:dyDescent="0.15">
      <c r="A449" s="2">
        <v>444</v>
      </c>
      <c r="B449" s="2" t="s">
        <v>0</v>
      </c>
      <c r="C449" s="3" t="s">
        <v>108</v>
      </c>
      <c r="D449" s="3" t="s">
        <v>26</v>
      </c>
      <c r="E449" s="3" t="s">
        <v>612</v>
      </c>
      <c r="F449" s="2" t="s">
        <v>3</v>
      </c>
      <c r="G449" s="2" t="s">
        <v>1058</v>
      </c>
      <c r="I449" s="2">
        <v>832148</v>
      </c>
      <c r="K449" s="20" t="str">
        <f t="shared" si="14"/>
        <v>OPAC</v>
      </c>
    </row>
    <row r="450" spans="1:11" ht="27" x14ac:dyDescent="0.15">
      <c r="A450" s="2">
        <v>445</v>
      </c>
      <c r="B450" s="2" t="s">
        <v>0</v>
      </c>
      <c r="C450" s="3" t="s">
        <v>18</v>
      </c>
      <c r="D450" s="3" t="s">
        <v>19</v>
      </c>
      <c r="E450" s="3" t="s">
        <v>20</v>
      </c>
      <c r="F450" s="2" t="s">
        <v>3</v>
      </c>
      <c r="G450" s="2" t="s">
        <v>1058</v>
      </c>
      <c r="I450" s="2">
        <v>842371</v>
      </c>
      <c r="K450" s="20" t="str">
        <f t="shared" si="14"/>
        <v>OPAC</v>
      </c>
    </row>
    <row r="451" spans="1:11" ht="40.5" x14ac:dyDescent="0.15">
      <c r="A451" s="2">
        <v>446</v>
      </c>
      <c r="B451" s="2" t="s">
        <v>0</v>
      </c>
      <c r="C451" s="3" t="s">
        <v>23</v>
      </c>
      <c r="D451" s="3" t="s">
        <v>24</v>
      </c>
      <c r="E451" s="3" t="s">
        <v>405</v>
      </c>
      <c r="F451" s="2" t="s">
        <v>3</v>
      </c>
      <c r="G451" s="2" t="s">
        <v>1058</v>
      </c>
      <c r="I451" s="2">
        <v>842371</v>
      </c>
      <c r="K451" s="20" t="str">
        <f t="shared" si="14"/>
        <v>OPAC</v>
      </c>
    </row>
    <row r="452" spans="1:11" ht="40.5" x14ac:dyDescent="0.15">
      <c r="A452" s="2">
        <v>447</v>
      </c>
      <c r="B452" s="2" t="s">
        <v>0</v>
      </c>
      <c r="C452" s="3" t="s">
        <v>25</v>
      </c>
      <c r="D452" s="3" t="s">
        <v>31</v>
      </c>
      <c r="E452" s="3" t="s">
        <v>527</v>
      </c>
      <c r="F452" s="2" t="s">
        <v>3</v>
      </c>
      <c r="G452" s="2" t="s">
        <v>1058</v>
      </c>
      <c r="I452" s="2">
        <v>842371</v>
      </c>
      <c r="K452" s="20" t="str">
        <f t="shared" si="14"/>
        <v>OPAC</v>
      </c>
    </row>
    <row r="453" spans="1:11" ht="40.5" x14ac:dyDescent="0.15">
      <c r="A453" s="2">
        <v>448</v>
      </c>
      <c r="B453" s="2" t="s">
        <v>0</v>
      </c>
      <c r="C453" s="3" t="s">
        <v>25</v>
      </c>
      <c r="D453" s="3" t="s">
        <v>73</v>
      </c>
      <c r="E453" s="3" t="s">
        <v>527</v>
      </c>
      <c r="F453" s="2" t="s">
        <v>3</v>
      </c>
      <c r="G453" s="2" t="s">
        <v>1058</v>
      </c>
      <c r="I453" s="2">
        <v>842371</v>
      </c>
      <c r="K453" s="20" t="str">
        <f t="shared" si="14"/>
        <v>OPAC</v>
      </c>
    </row>
    <row r="454" spans="1:11" ht="40.5" x14ac:dyDescent="0.15">
      <c r="A454" s="2">
        <v>449</v>
      </c>
      <c r="B454" s="2" t="s">
        <v>0</v>
      </c>
      <c r="C454" s="3" t="s">
        <v>6</v>
      </c>
      <c r="D454" s="3" t="s">
        <v>10</v>
      </c>
      <c r="E454" s="3" t="s">
        <v>544</v>
      </c>
      <c r="F454" s="2" t="s">
        <v>3</v>
      </c>
      <c r="G454" s="2" t="s">
        <v>1058</v>
      </c>
      <c r="I454" s="2">
        <v>842371</v>
      </c>
      <c r="K454" s="20" t="str">
        <f t="shared" si="14"/>
        <v>OPAC</v>
      </c>
    </row>
    <row r="455" spans="1:11" ht="40.5" x14ac:dyDescent="0.15">
      <c r="A455" s="2">
        <v>450</v>
      </c>
      <c r="B455" s="2" t="s">
        <v>0</v>
      </c>
      <c r="C455" s="3" t="s">
        <v>58</v>
      </c>
      <c r="D455" s="3" t="s">
        <v>60</v>
      </c>
      <c r="E455" s="3" t="s">
        <v>529</v>
      </c>
      <c r="F455" s="2" t="s">
        <v>3</v>
      </c>
      <c r="G455" s="2" t="s">
        <v>1058</v>
      </c>
      <c r="I455" s="2">
        <v>842371</v>
      </c>
      <c r="K455" s="20" t="str">
        <f t="shared" si="14"/>
        <v>OPAC</v>
      </c>
    </row>
    <row r="456" spans="1:11" ht="27" x14ac:dyDescent="0.15">
      <c r="A456" s="2">
        <v>451</v>
      </c>
      <c r="B456" s="13" t="s">
        <v>0</v>
      </c>
      <c r="C456" s="14" t="s">
        <v>893</v>
      </c>
      <c r="D456" s="14" t="s">
        <v>899</v>
      </c>
      <c r="E456" s="14" t="s">
        <v>900</v>
      </c>
      <c r="F456" s="13" t="s">
        <v>3</v>
      </c>
      <c r="G456" s="2" t="s">
        <v>1058</v>
      </c>
      <c r="H456" s="13"/>
      <c r="I456" s="13">
        <v>794337</v>
      </c>
      <c r="J456"/>
      <c r="K456" s="20" t="str">
        <f t="shared" si="14"/>
        <v>OPAC</v>
      </c>
    </row>
    <row r="457" spans="1:11" ht="40.5" x14ac:dyDescent="0.15">
      <c r="A457" s="2">
        <v>452</v>
      </c>
      <c r="B457" s="13" t="s">
        <v>0</v>
      </c>
      <c r="C457" s="14" t="s">
        <v>893</v>
      </c>
      <c r="D457" s="14" t="s">
        <v>899</v>
      </c>
      <c r="E457" s="14" t="s">
        <v>901</v>
      </c>
      <c r="F457" s="13" t="s">
        <v>3</v>
      </c>
      <c r="G457" s="2" t="s">
        <v>1058</v>
      </c>
      <c r="H457" s="13"/>
      <c r="I457" s="13">
        <v>346127</v>
      </c>
      <c r="J457"/>
      <c r="K457" s="20" t="str">
        <f t="shared" si="14"/>
        <v>OPAC</v>
      </c>
    </row>
    <row r="458" spans="1:11" ht="40.5" x14ac:dyDescent="0.15">
      <c r="A458" s="2">
        <v>453</v>
      </c>
      <c r="B458" s="13" t="s">
        <v>0</v>
      </c>
      <c r="C458" s="14" t="s">
        <v>893</v>
      </c>
      <c r="D458" s="14" t="s">
        <v>899</v>
      </c>
      <c r="E458" s="14" t="s">
        <v>901</v>
      </c>
      <c r="F458" s="13" t="s">
        <v>3</v>
      </c>
      <c r="G458" s="2" t="s">
        <v>1058</v>
      </c>
      <c r="H458" s="13"/>
      <c r="I458" s="13">
        <v>346127</v>
      </c>
      <c r="J458"/>
      <c r="K458" s="20" t="str">
        <f t="shared" si="14"/>
        <v>OPAC</v>
      </c>
    </row>
    <row r="459" spans="1:11" ht="27" x14ac:dyDescent="0.15">
      <c r="A459" s="2">
        <v>454</v>
      </c>
      <c r="B459" s="13" t="s">
        <v>0</v>
      </c>
      <c r="C459" s="14" t="s">
        <v>1026</v>
      </c>
      <c r="D459" s="14" t="s">
        <v>1043</v>
      </c>
      <c r="E459" s="14" t="s">
        <v>1028</v>
      </c>
      <c r="F459" s="13" t="s">
        <v>3</v>
      </c>
      <c r="G459" s="2" t="s">
        <v>1058</v>
      </c>
      <c r="H459" s="13"/>
      <c r="I459" s="13">
        <v>764954</v>
      </c>
      <c r="J459"/>
      <c r="K459" s="20" t="str">
        <f t="shared" si="14"/>
        <v>OPAC</v>
      </c>
    </row>
    <row r="460" spans="1:11" ht="81" x14ac:dyDescent="0.15">
      <c r="A460" s="2">
        <v>455</v>
      </c>
      <c r="B460" s="13" t="s">
        <v>0</v>
      </c>
      <c r="C460" s="14" t="s">
        <v>709</v>
      </c>
      <c r="D460" s="14" t="s">
        <v>734</v>
      </c>
      <c r="E460" s="14" t="s">
        <v>735</v>
      </c>
      <c r="F460" s="13" t="s">
        <v>3</v>
      </c>
      <c r="G460" s="2" t="s">
        <v>1058</v>
      </c>
      <c r="H460" s="13"/>
      <c r="I460" s="13">
        <v>862090</v>
      </c>
      <c r="J460"/>
      <c r="K460" s="20" t="str">
        <f t="shared" si="14"/>
        <v>OPAC</v>
      </c>
    </row>
    <row r="461" spans="1:11" ht="81" x14ac:dyDescent="0.15">
      <c r="A461" s="2">
        <v>456</v>
      </c>
      <c r="B461" s="13" t="s">
        <v>0</v>
      </c>
      <c r="C461" s="14" t="s">
        <v>741</v>
      </c>
      <c r="D461" s="14" t="s">
        <v>734</v>
      </c>
      <c r="E461" s="14" t="s">
        <v>771</v>
      </c>
      <c r="F461" s="13" t="s">
        <v>3</v>
      </c>
      <c r="G461" s="2" t="s">
        <v>1058</v>
      </c>
      <c r="H461" s="13"/>
      <c r="I461" s="13">
        <v>862090</v>
      </c>
      <c r="J461"/>
      <c r="K461" s="20" t="str">
        <f t="shared" si="14"/>
        <v>OPAC</v>
      </c>
    </row>
    <row r="462" spans="1:11" ht="40.5" x14ac:dyDescent="0.15">
      <c r="A462" s="2">
        <v>457</v>
      </c>
      <c r="B462" s="2" t="s">
        <v>0</v>
      </c>
      <c r="C462" s="3" t="s">
        <v>25</v>
      </c>
      <c r="D462" s="3" t="s">
        <v>34</v>
      </c>
      <c r="E462" s="3" t="s">
        <v>527</v>
      </c>
      <c r="F462" s="2" t="s">
        <v>3</v>
      </c>
      <c r="G462" s="2" t="s">
        <v>1058</v>
      </c>
      <c r="I462" s="2">
        <v>842371</v>
      </c>
      <c r="K462" s="20" t="str">
        <f t="shared" si="14"/>
        <v>OPAC</v>
      </c>
    </row>
    <row r="463" spans="1:11" ht="40.5" x14ac:dyDescent="0.15">
      <c r="A463" s="2">
        <v>458</v>
      </c>
      <c r="B463" s="2" t="s">
        <v>0</v>
      </c>
      <c r="C463" s="3" t="s">
        <v>157</v>
      </c>
      <c r="D463" s="3" t="s">
        <v>34</v>
      </c>
      <c r="E463" s="3" t="s">
        <v>464</v>
      </c>
      <c r="F463" s="2" t="s">
        <v>3</v>
      </c>
      <c r="G463" s="2" t="s">
        <v>1058</v>
      </c>
      <c r="I463" s="2">
        <v>844708</v>
      </c>
      <c r="K463" s="20" t="str">
        <f t="shared" si="14"/>
        <v>OPAC</v>
      </c>
    </row>
    <row r="464" spans="1:11" ht="40.5" x14ac:dyDescent="0.15">
      <c r="A464" s="2">
        <v>459</v>
      </c>
      <c r="B464" s="2" t="s">
        <v>0</v>
      </c>
      <c r="C464" s="3" t="s">
        <v>628</v>
      </c>
      <c r="D464" s="3" t="s">
        <v>142</v>
      </c>
      <c r="E464" s="3" t="s">
        <v>485</v>
      </c>
      <c r="F464" s="2" t="s">
        <v>3</v>
      </c>
      <c r="G464" s="2" t="s">
        <v>1058</v>
      </c>
      <c r="I464" s="2">
        <v>854559</v>
      </c>
      <c r="K464" s="20" t="str">
        <f t="shared" si="14"/>
        <v>OPAC</v>
      </c>
    </row>
    <row r="465" spans="1:11" ht="27" x14ac:dyDescent="0.15">
      <c r="A465" s="2">
        <v>460</v>
      </c>
      <c r="B465" s="13" t="s">
        <v>0</v>
      </c>
      <c r="C465" s="14" t="s">
        <v>1026</v>
      </c>
      <c r="D465" s="14" t="s">
        <v>1027</v>
      </c>
      <c r="E465" s="14" t="s">
        <v>1028</v>
      </c>
      <c r="F465" s="13" t="s">
        <v>3</v>
      </c>
      <c r="G465" s="2" t="s">
        <v>1058</v>
      </c>
      <c r="H465" s="13"/>
      <c r="I465" s="13">
        <v>764954</v>
      </c>
      <c r="J465"/>
      <c r="K465" s="20" t="str">
        <f t="shared" si="14"/>
        <v>OPAC</v>
      </c>
    </row>
    <row r="466" spans="1:11" ht="54" x14ac:dyDescent="0.15">
      <c r="A466" s="2">
        <v>461</v>
      </c>
      <c r="B466" s="2" t="s">
        <v>0</v>
      </c>
      <c r="C466" s="3" t="s">
        <v>255</v>
      </c>
      <c r="D466" s="3" t="s">
        <v>114</v>
      </c>
      <c r="E466" s="3" t="s">
        <v>433</v>
      </c>
      <c r="F466" s="2" t="s">
        <v>3</v>
      </c>
      <c r="G466" s="2" t="s">
        <v>1058</v>
      </c>
      <c r="I466" s="2">
        <v>748251</v>
      </c>
      <c r="K466" s="20" t="str">
        <f t="shared" si="14"/>
        <v>OPAC</v>
      </c>
    </row>
    <row r="467" spans="1:11" ht="13.5" x14ac:dyDescent="0.15">
      <c r="A467" s="2">
        <v>462</v>
      </c>
      <c r="B467" s="13" t="s">
        <v>0</v>
      </c>
      <c r="C467" s="14" t="s">
        <v>1016</v>
      </c>
      <c r="D467" s="14" t="s">
        <v>1037</v>
      </c>
      <c r="E467" s="14" t="s">
        <v>1038</v>
      </c>
      <c r="F467" s="13" t="s">
        <v>3</v>
      </c>
      <c r="G467" s="2" t="s">
        <v>1058</v>
      </c>
      <c r="H467" s="13"/>
      <c r="I467" s="13">
        <v>845281</v>
      </c>
      <c r="J467"/>
      <c r="K467" s="20" t="str">
        <f t="shared" si="14"/>
        <v>OPAC</v>
      </c>
    </row>
    <row r="468" spans="1:11" ht="27" x14ac:dyDescent="0.15">
      <c r="A468" s="2">
        <v>463</v>
      </c>
      <c r="B468" s="2" t="s">
        <v>0</v>
      </c>
      <c r="C468" s="3" t="s">
        <v>116</v>
      </c>
      <c r="D468" s="3" t="s">
        <v>117</v>
      </c>
      <c r="E468" s="3" t="s">
        <v>487</v>
      </c>
      <c r="F468" s="2" t="s">
        <v>3</v>
      </c>
      <c r="G468" s="2" t="s">
        <v>1058</v>
      </c>
      <c r="I468" s="2">
        <v>345662</v>
      </c>
      <c r="K468" s="20" t="str">
        <f t="shared" si="14"/>
        <v>OPAC</v>
      </c>
    </row>
    <row r="469" spans="1:11" ht="40.5" x14ac:dyDescent="0.15">
      <c r="A469" s="2">
        <v>464</v>
      </c>
      <c r="B469" s="2" t="s">
        <v>0</v>
      </c>
      <c r="C469" s="3" t="s">
        <v>25</v>
      </c>
      <c r="D469" s="3" t="s">
        <v>29</v>
      </c>
      <c r="E469" s="3" t="s">
        <v>527</v>
      </c>
      <c r="F469" s="2" t="s">
        <v>3</v>
      </c>
      <c r="G469" s="2" t="s">
        <v>1058</v>
      </c>
      <c r="I469" s="2">
        <v>842371</v>
      </c>
      <c r="K469" s="20" t="str">
        <f t="shared" si="14"/>
        <v>OPAC</v>
      </c>
    </row>
    <row r="470" spans="1:11" ht="54" x14ac:dyDescent="0.15">
      <c r="A470" s="2">
        <v>465</v>
      </c>
      <c r="B470" s="13" t="s">
        <v>0</v>
      </c>
      <c r="C470" s="14" t="s">
        <v>709</v>
      </c>
      <c r="D470" s="14" t="s">
        <v>718</v>
      </c>
      <c r="E470" s="14" t="s">
        <v>719</v>
      </c>
      <c r="F470" s="13" t="s">
        <v>3</v>
      </c>
      <c r="G470" s="2" t="s">
        <v>1058</v>
      </c>
      <c r="H470" s="13"/>
      <c r="I470" s="13">
        <v>854532</v>
      </c>
      <c r="J470"/>
      <c r="K470" s="20" t="str">
        <f t="shared" si="14"/>
        <v>OPAC</v>
      </c>
    </row>
    <row r="471" spans="1:11" ht="54" x14ac:dyDescent="0.15">
      <c r="A471" s="2">
        <v>466</v>
      </c>
      <c r="B471" s="13" t="s">
        <v>0</v>
      </c>
      <c r="C471" s="14" t="s">
        <v>709</v>
      </c>
      <c r="D471" s="14" t="s">
        <v>718</v>
      </c>
      <c r="E471" s="14" t="s">
        <v>733</v>
      </c>
      <c r="F471" s="13" t="s">
        <v>3</v>
      </c>
      <c r="G471" s="2" t="s">
        <v>1058</v>
      </c>
      <c r="H471" s="13"/>
      <c r="I471" s="13">
        <v>854532</v>
      </c>
      <c r="J471"/>
      <c r="K471" s="20" t="str">
        <f t="shared" si="14"/>
        <v>OPAC</v>
      </c>
    </row>
    <row r="472" spans="1:11" ht="27" x14ac:dyDescent="0.15">
      <c r="A472" s="2">
        <v>467</v>
      </c>
      <c r="B472" s="2" t="s">
        <v>0</v>
      </c>
      <c r="C472" s="3" t="s">
        <v>143</v>
      </c>
      <c r="D472" s="3" t="s">
        <v>144</v>
      </c>
      <c r="E472" s="3" t="s">
        <v>483</v>
      </c>
      <c r="F472" s="2" t="s">
        <v>3</v>
      </c>
      <c r="G472" s="2" t="s">
        <v>1058</v>
      </c>
      <c r="I472" s="2">
        <v>332687</v>
      </c>
      <c r="K472" s="20" t="str">
        <f t="shared" si="14"/>
        <v>OPAC</v>
      </c>
    </row>
    <row r="473" spans="1:11" ht="40.5" x14ac:dyDescent="0.15">
      <c r="A473" s="2">
        <v>468</v>
      </c>
      <c r="B473" s="2" t="s">
        <v>0</v>
      </c>
      <c r="C473" s="3" t="s">
        <v>25</v>
      </c>
      <c r="D473" s="3" t="s">
        <v>27</v>
      </c>
      <c r="E473" s="3" t="s">
        <v>527</v>
      </c>
      <c r="F473" s="2" t="s">
        <v>3</v>
      </c>
      <c r="G473" s="2" t="s">
        <v>1058</v>
      </c>
      <c r="I473" s="2">
        <v>842371</v>
      </c>
      <c r="K473" s="20" t="str">
        <f t="shared" si="14"/>
        <v>OPAC</v>
      </c>
    </row>
    <row r="474" spans="1:11" ht="40.5" x14ac:dyDescent="0.15">
      <c r="A474" s="2">
        <v>469</v>
      </c>
      <c r="B474" s="13" t="s">
        <v>0</v>
      </c>
      <c r="C474" s="14" t="s">
        <v>709</v>
      </c>
      <c r="D474" s="14" t="s">
        <v>710</v>
      </c>
      <c r="E474" s="14" t="s">
        <v>1133</v>
      </c>
      <c r="F474" s="13" t="s">
        <v>3</v>
      </c>
      <c r="G474" s="14" t="s">
        <v>1092</v>
      </c>
      <c r="H474" s="13"/>
      <c r="I474" s="14"/>
      <c r="J474"/>
    </row>
    <row r="475" spans="1:11" ht="40.5" x14ac:dyDescent="0.15">
      <c r="A475" s="2">
        <v>470</v>
      </c>
      <c r="B475" s="2" t="s">
        <v>0</v>
      </c>
      <c r="C475" s="3" t="s">
        <v>25</v>
      </c>
      <c r="D475" s="3" t="s">
        <v>37</v>
      </c>
      <c r="E475" s="3" t="s">
        <v>527</v>
      </c>
      <c r="F475" s="2" t="s">
        <v>3</v>
      </c>
      <c r="G475" s="2" t="s">
        <v>1058</v>
      </c>
      <c r="I475" s="2">
        <v>842371</v>
      </c>
      <c r="K475" s="20" t="str">
        <f>HYPERLINK("http://klibs1.kj.yamagata-u.ac.jp/mylimedio/search/search.do?keyword=%23ID%3D"&amp;I475,"OPAC")</f>
        <v>OPAC</v>
      </c>
    </row>
    <row r="476" spans="1:11" ht="27" x14ac:dyDescent="0.15">
      <c r="A476" s="2">
        <v>471</v>
      </c>
      <c r="B476" s="2" t="s">
        <v>0</v>
      </c>
      <c r="C476" s="3" t="s">
        <v>145</v>
      </c>
      <c r="D476" s="3" t="s">
        <v>139</v>
      </c>
      <c r="E476" s="3" t="s">
        <v>520</v>
      </c>
      <c r="F476" s="2" t="s">
        <v>3</v>
      </c>
      <c r="G476" s="2" t="s">
        <v>1058</v>
      </c>
      <c r="I476" s="2">
        <v>399427</v>
      </c>
      <c r="K476" s="20" t="str">
        <f>HYPERLINK("http://klibs1.kj.yamagata-u.ac.jp/mylimedio/search/search.do?keyword=%23ID%3D"&amp;I476,"OPAC")</f>
        <v>OPAC</v>
      </c>
    </row>
    <row r="477" spans="1:11" ht="27" x14ac:dyDescent="0.15">
      <c r="A477" s="2">
        <v>472</v>
      </c>
      <c r="B477" s="2" t="s">
        <v>0</v>
      </c>
      <c r="C477" s="3" t="s">
        <v>145</v>
      </c>
      <c r="D477" s="3" t="s">
        <v>139</v>
      </c>
      <c r="E477" s="3" t="s">
        <v>521</v>
      </c>
      <c r="F477" s="2" t="s">
        <v>3</v>
      </c>
      <c r="G477" s="2" t="s">
        <v>1058</v>
      </c>
      <c r="I477" s="2">
        <v>834491</v>
      </c>
      <c r="K477" s="20" t="str">
        <f>HYPERLINK("http://klibs1.kj.yamagata-u.ac.jp/mylimedio/search/search.do?keyword=%23ID%3D"&amp;I477,"OPAC")</f>
        <v>OPAC</v>
      </c>
    </row>
    <row r="478" spans="1:11" ht="27" x14ac:dyDescent="0.15">
      <c r="A478" s="2">
        <v>473</v>
      </c>
      <c r="B478" s="2" t="s">
        <v>0</v>
      </c>
      <c r="C478" s="3" t="s">
        <v>145</v>
      </c>
      <c r="D478" s="3" t="s">
        <v>139</v>
      </c>
      <c r="E478" s="3" t="s">
        <v>522</v>
      </c>
      <c r="F478" s="2" t="s">
        <v>3</v>
      </c>
      <c r="G478" s="2" t="s">
        <v>1058</v>
      </c>
      <c r="I478" s="2">
        <v>834949</v>
      </c>
      <c r="K478" s="20" t="str">
        <f>HYPERLINK("http://klibs1.kj.yamagata-u.ac.jp/mylimedio/search/search.do?keyword=%23ID%3D"&amp;I478,"OPAC")</f>
        <v>OPAC</v>
      </c>
    </row>
    <row r="479" spans="1:11" ht="13.5" x14ac:dyDescent="0.15">
      <c r="A479" s="2">
        <v>474</v>
      </c>
      <c r="B479" s="13" t="s">
        <v>0</v>
      </c>
      <c r="C479" s="14" t="s">
        <v>683</v>
      </c>
      <c r="D479" s="14" t="s">
        <v>139</v>
      </c>
      <c r="E479" s="14" t="s">
        <v>684</v>
      </c>
      <c r="F479" s="13" t="s">
        <v>3</v>
      </c>
      <c r="G479" s="2" t="s">
        <v>1058</v>
      </c>
      <c r="H479" s="13"/>
      <c r="I479" s="13">
        <v>799421</v>
      </c>
      <c r="J479"/>
      <c r="K479" s="20" t="str">
        <f>HYPERLINK("http://klibs1.kj.yamagata-u.ac.jp/mylimedio/search/search.do?keyword=%23ID%3D"&amp;I479,"OPAC")</f>
        <v>OPAC</v>
      </c>
    </row>
    <row r="480" spans="1:11" ht="40.5" x14ac:dyDescent="0.15">
      <c r="A480" s="2">
        <v>475</v>
      </c>
      <c r="B480" s="13" t="s">
        <v>0</v>
      </c>
      <c r="C480" s="14" t="s">
        <v>709</v>
      </c>
      <c r="D480" s="14" t="s">
        <v>722</v>
      </c>
      <c r="E480" s="14" t="s">
        <v>1105</v>
      </c>
      <c r="F480" s="13" t="s">
        <v>3</v>
      </c>
      <c r="G480" s="14" t="s">
        <v>1092</v>
      </c>
      <c r="H480" s="13"/>
      <c r="I480" s="14"/>
      <c r="J480"/>
    </row>
    <row r="481" spans="1:11" ht="13.5" x14ac:dyDescent="0.15">
      <c r="A481" s="2">
        <v>476</v>
      </c>
      <c r="B481" s="13" t="s">
        <v>0</v>
      </c>
      <c r="C481" s="14" t="s">
        <v>683</v>
      </c>
      <c r="D481" s="14" t="s">
        <v>139</v>
      </c>
      <c r="E481" s="14" t="s">
        <v>685</v>
      </c>
      <c r="F481" s="13" t="s">
        <v>3</v>
      </c>
      <c r="G481" s="2" t="s">
        <v>1058</v>
      </c>
      <c r="H481" s="13"/>
      <c r="I481" s="13">
        <v>120337</v>
      </c>
      <c r="J481"/>
      <c r="K481" s="20" t="str">
        <f>HYPERLINK("http://klibs1.kj.yamagata-u.ac.jp/mylimedio/search/search.do?keyword=%23ID%3D"&amp;I481,"OPAC")</f>
        <v>OPAC</v>
      </c>
    </row>
    <row r="482" spans="1:11" ht="54" x14ac:dyDescent="0.15">
      <c r="A482" s="2">
        <v>477</v>
      </c>
      <c r="B482" s="13" t="s">
        <v>0</v>
      </c>
      <c r="C482" s="14" t="s">
        <v>709</v>
      </c>
      <c r="D482" s="14" t="s">
        <v>725</v>
      </c>
      <c r="E482" s="14" t="s">
        <v>726</v>
      </c>
      <c r="F482" s="13" t="s">
        <v>3</v>
      </c>
      <c r="G482" s="14" t="s">
        <v>1092</v>
      </c>
      <c r="H482" s="13"/>
      <c r="I482" s="14"/>
      <c r="J482"/>
    </row>
    <row r="483" spans="1:11" ht="27" x14ac:dyDescent="0.15">
      <c r="A483" s="2">
        <v>478</v>
      </c>
      <c r="B483" s="2" t="s">
        <v>0</v>
      </c>
      <c r="C483" s="3" t="s">
        <v>161</v>
      </c>
      <c r="D483" s="3" t="s">
        <v>139</v>
      </c>
      <c r="E483" s="3" t="s">
        <v>522</v>
      </c>
      <c r="F483" s="2" t="s">
        <v>3</v>
      </c>
      <c r="G483" s="2" t="s">
        <v>1058</v>
      </c>
      <c r="I483" s="2">
        <v>834949</v>
      </c>
      <c r="K483" s="20" t="str">
        <f t="shared" ref="K483:K490" si="15">HYPERLINK("http://klibs1.kj.yamagata-u.ac.jp/mylimedio/search/search.do?keyword=%23ID%3D"&amp;I483,"OPAC")</f>
        <v>OPAC</v>
      </c>
    </row>
    <row r="484" spans="1:11" ht="40.5" x14ac:dyDescent="0.15">
      <c r="A484" s="2">
        <v>479</v>
      </c>
      <c r="B484" s="2" t="s">
        <v>0</v>
      </c>
      <c r="C484" s="3" t="s">
        <v>161</v>
      </c>
      <c r="D484" s="3" t="s">
        <v>139</v>
      </c>
      <c r="E484" s="3" t="s">
        <v>505</v>
      </c>
      <c r="F484" s="2" t="s">
        <v>3</v>
      </c>
      <c r="G484" s="2" t="s">
        <v>1058</v>
      </c>
      <c r="I484" s="2">
        <v>840539</v>
      </c>
      <c r="K484" s="20" t="str">
        <f t="shared" si="15"/>
        <v>OPAC</v>
      </c>
    </row>
    <row r="485" spans="1:11" ht="27" x14ac:dyDescent="0.15">
      <c r="A485" s="2">
        <v>480</v>
      </c>
      <c r="B485" s="2" t="s">
        <v>0</v>
      </c>
      <c r="C485" s="3" t="s">
        <v>161</v>
      </c>
      <c r="D485" s="3" t="s">
        <v>139</v>
      </c>
      <c r="E485" s="3" t="s">
        <v>601</v>
      </c>
      <c r="F485" s="2" t="s">
        <v>3</v>
      </c>
      <c r="G485" s="2" t="s">
        <v>1058</v>
      </c>
      <c r="I485" s="2">
        <v>854476</v>
      </c>
      <c r="K485" s="20" t="str">
        <f t="shared" si="15"/>
        <v>OPAC</v>
      </c>
    </row>
    <row r="486" spans="1:11" ht="13.5" x14ac:dyDescent="0.15">
      <c r="A486" s="2">
        <v>481</v>
      </c>
      <c r="B486" s="2" t="s">
        <v>0</v>
      </c>
      <c r="C486" s="3" t="s">
        <v>138</v>
      </c>
      <c r="D486" s="3" t="s">
        <v>139</v>
      </c>
      <c r="E486" s="3" t="s">
        <v>516</v>
      </c>
      <c r="F486" s="2" t="s">
        <v>3</v>
      </c>
      <c r="G486" s="2" t="s">
        <v>1058</v>
      </c>
      <c r="I486" s="2">
        <v>834554</v>
      </c>
      <c r="K486" s="20" t="str">
        <f t="shared" si="15"/>
        <v>OPAC</v>
      </c>
    </row>
    <row r="487" spans="1:11" ht="27" x14ac:dyDescent="0.15">
      <c r="A487" s="2">
        <v>482</v>
      </c>
      <c r="B487" s="2" t="s">
        <v>0</v>
      </c>
      <c r="C487" s="3" t="s">
        <v>138</v>
      </c>
      <c r="D487" s="3" t="s">
        <v>139</v>
      </c>
      <c r="E487" s="3" t="s">
        <v>517</v>
      </c>
      <c r="F487" s="2" t="s">
        <v>3</v>
      </c>
      <c r="G487" s="2" t="s">
        <v>1058</v>
      </c>
      <c r="I487" s="2">
        <v>829199</v>
      </c>
      <c r="K487" s="20" t="str">
        <f t="shared" si="15"/>
        <v>OPAC</v>
      </c>
    </row>
    <row r="488" spans="1:11" ht="13.5" x14ac:dyDescent="0.15">
      <c r="A488" s="2">
        <v>483</v>
      </c>
      <c r="B488" s="13" t="s">
        <v>0</v>
      </c>
      <c r="C488" s="14" t="s">
        <v>846</v>
      </c>
      <c r="D488" s="14" t="s">
        <v>852</v>
      </c>
      <c r="E488" s="14" t="s">
        <v>853</v>
      </c>
      <c r="F488" s="13" t="s">
        <v>3</v>
      </c>
      <c r="G488" s="2" t="s">
        <v>1058</v>
      </c>
      <c r="H488" s="13"/>
      <c r="I488" s="13">
        <v>862350</v>
      </c>
      <c r="J488"/>
      <c r="K488" s="20" t="str">
        <f t="shared" si="15"/>
        <v>OPAC</v>
      </c>
    </row>
    <row r="489" spans="1:11" ht="13.5" x14ac:dyDescent="0.15">
      <c r="A489" s="2">
        <v>484</v>
      </c>
      <c r="B489" s="13" t="s">
        <v>0</v>
      </c>
      <c r="C489" s="14" t="s">
        <v>846</v>
      </c>
      <c r="D489" s="14" t="s">
        <v>852</v>
      </c>
      <c r="E489" s="14" t="s">
        <v>848</v>
      </c>
      <c r="F489" s="13" t="s">
        <v>3</v>
      </c>
      <c r="G489" s="2" t="s">
        <v>1058</v>
      </c>
      <c r="H489" s="13"/>
      <c r="I489" s="13">
        <v>778949</v>
      </c>
      <c r="J489"/>
      <c r="K489" s="20" t="str">
        <f t="shared" si="15"/>
        <v>OPAC</v>
      </c>
    </row>
    <row r="490" spans="1:11" ht="13.5" x14ac:dyDescent="0.15">
      <c r="A490" s="2">
        <v>485</v>
      </c>
      <c r="B490" s="13" t="s">
        <v>0</v>
      </c>
      <c r="C490" s="14" t="s">
        <v>846</v>
      </c>
      <c r="D490" s="14" t="s">
        <v>852</v>
      </c>
      <c r="E490" s="14" t="s">
        <v>854</v>
      </c>
      <c r="F490" s="13" t="s">
        <v>3</v>
      </c>
      <c r="G490" s="2" t="s">
        <v>1058</v>
      </c>
      <c r="H490" s="13"/>
      <c r="I490" s="13">
        <v>801899</v>
      </c>
      <c r="J490"/>
      <c r="K490" s="20" t="str">
        <f t="shared" si="15"/>
        <v>OPAC</v>
      </c>
    </row>
    <row r="491" spans="1:11" ht="54" x14ac:dyDescent="0.15">
      <c r="A491" s="2">
        <v>486</v>
      </c>
      <c r="B491" s="13" t="s">
        <v>0</v>
      </c>
      <c r="C491" s="14" t="s">
        <v>709</v>
      </c>
      <c r="D491" s="14" t="s">
        <v>725</v>
      </c>
      <c r="E491" s="14" t="s">
        <v>1131</v>
      </c>
      <c r="F491" s="13" t="s">
        <v>3</v>
      </c>
      <c r="G491" s="14" t="s">
        <v>1092</v>
      </c>
      <c r="H491" s="13"/>
      <c r="I491" s="14"/>
      <c r="J491"/>
    </row>
    <row r="492" spans="1:11" ht="27" x14ac:dyDescent="0.15">
      <c r="A492" s="2">
        <v>487</v>
      </c>
      <c r="B492" s="13" t="s">
        <v>0</v>
      </c>
      <c r="C492" s="14" t="s">
        <v>1000</v>
      </c>
      <c r="D492" s="14" t="s">
        <v>1001</v>
      </c>
      <c r="E492" s="14" t="s">
        <v>1088</v>
      </c>
      <c r="F492" s="13" t="s">
        <v>3</v>
      </c>
      <c r="G492" s="2" t="s">
        <v>1068</v>
      </c>
      <c r="H492" s="13"/>
      <c r="I492" s="26">
        <v>868947</v>
      </c>
      <c r="J492"/>
      <c r="K492" s="12" t="str">
        <f t="shared" ref="K492:K520" si="16">HYPERLINK("http://klibs1.kj.yamagata-u.ac.jp/mylimedio/search/search.do?keyword=%23ID%3D"&amp;I492,"OPAC")</f>
        <v>OPAC</v>
      </c>
    </row>
    <row r="493" spans="1:11" ht="40.5" x14ac:dyDescent="0.15">
      <c r="A493" s="2">
        <v>488</v>
      </c>
      <c r="B493" s="13" t="s">
        <v>0</v>
      </c>
      <c r="C493" s="14" t="s">
        <v>940</v>
      </c>
      <c r="D493" s="14" t="s">
        <v>182</v>
      </c>
      <c r="E493" s="14" t="s">
        <v>941</v>
      </c>
      <c r="F493" s="13" t="s">
        <v>3</v>
      </c>
      <c r="G493" s="2" t="s">
        <v>1058</v>
      </c>
      <c r="H493" s="13"/>
      <c r="I493" s="13">
        <v>769163</v>
      </c>
      <c r="J493"/>
      <c r="K493" s="20" t="str">
        <f t="shared" si="16"/>
        <v>OPAC</v>
      </c>
    </row>
    <row r="494" spans="1:11" ht="27" x14ac:dyDescent="0.15">
      <c r="A494" s="2">
        <v>489</v>
      </c>
      <c r="B494" s="13" t="s">
        <v>0</v>
      </c>
      <c r="C494" s="14" t="s">
        <v>937</v>
      </c>
      <c r="D494" s="14" t="s">
        <v>182</v>
      </c>
      <c r="E494" s="14" t="s">
        <v>938</v>
      </c>
      <c r="F494" s="13" t="s">
        <v>3</v>
      </c>
      <c r="G494" s="2" t="s">
        <v>1058</v>
      </c>
      <c r="H494" s="13"/>
      <c r="I494" s="13">
        <v>304938</v>
      </c>
      <c r="J494"/>
      <c r="K494" s="20" t="str">
        <f t="shared" si="16"/>
        <v>OPAC</v>
      </c>
    </row>
    <row r="495" spans="1:11" ht="27" x14ac:dyDescent="0.15">
      <c r="A495" s="2">
        <v>490</v>
      </c>
      <c r="B495" s="13" t="s">
        <v>0</v>
      </c>
      <c r="C495" s="14" t="s">
        <v>937</v>
      </c>
      <c r="D495" s="14" t="s">
        <v>182</v>
      </c>
      <c r="E495" s="14" t="s">
        <v>939</v>
      </c>
      <c r="F495" s="13" t="s">
        <v>3</v>
      </c>
      <c r="G495" s="2" t="s">
        <v>1058</v>
      </c>
      <c r="H495" s="13"/>
      <c r="I495" s="13">
        <v>741044</v>
      </c>
      <c r="J495"/>
      <c r="K495" s="20" t="str">
        <f t="shared" si="16"/>
        <v>OPAC</v>
      </c>
    </row>
    <row r="496" spans="1:11" ht="40.5" x14ac:dyDescent="0.15">
      <c r="A496" s="2">
        <v>491</v>
      </c>
      <c r="B496" s="2" t="s">
        <v>0</v>
      </c>
      <c r="C496" s="3" t="s">
        <v>65</v>
      </c>
      <c r="D496" s="3" t="s">
        <v>66</v>
      </c>
      <c r="E496" s="3" t="s">
        <v>406</v>
      </c>
      <c r="F496" s="2" t="s">
        <v>3</v>
      </c>
      <c r="G496" s="2" t="s">
        <v>1058</v>
      </c>
      <c r="I496" s="2">
        <v>842371</v>
      </c>
      <c r="K496" s="20" t="str">
        <f t="shared" si="16"/>
        <v>OPAC</v>
      </c>
    </row>
    <row r="497" spans="1:11" ht="27" x14ac:dyDescent="0.15">
      <c r="A497" s="2">
        <v>492</v>
      </c>
      <c r="B497" s="2" t="s">
        <v>0</v>
      </c>
      <c r="C497" s="3" t="s">
        <v>65</v>
      </c>
      <c r="D497" s="3" t="s">
        <v>66</v>
      </c>
      <c r="E497" s="3" t="s">
        <v>443</v>
      </c>
      <c r="F497" s="2" t="s">
        <v>3</v>
      </c>
      <c r="G497" s="2" t="s">
        <v>1058</v>
      </c>
      <c r="I497" s="2">
        <v>844877</v>
      </c>
      <c r="K497" s="20" t="str">
        <f t="shared" si="16"/>
        <v>OPAC</v>
      </c>
    </row>
    <row r="498" spans="1:11" ht="27" x14ac:dyDescent="0.15">
      <c r="A498" s="2">
        <v>493</v>
      </c>
      <c r="B498" s="2" t="s">
        <v>0</v>
      </c>
      <c r="C498" s="3" t="s">
        <v>65</v>
      </c>
      <c r="D498" s="3" t="s">
        <v>66</v>
      </c>
      <c r="E498" s="3" t="s">
        <v>436</v>
      </c>
      <c r="F498" s="2" t="s">
        <v>3</v>
      </c>
      <c r="G498" s="2" t="s">
        <v>1058</v>
      </c>
      <c r="I498" s="2">
        <v>764268</v>
      </c>
      <c r="K498" s="20" t="str">
        <f t="shared" si="16"/>
        <v>OPAC</v>
      </c>
    </row>
    <row r="499" spans="1:11" ht="27" x14ac:dyDescent="0.15">
      <c r="A499" s="2">
        <v>494</v>
      </c>
      <c r="B499" s="13" t="s">
        <v>0</v>
      </c>
      <c r="C499" s="14" t="s">
        <v>1002</v>
      </c>
      <c r="D499" s="14" t="s">
        <v>1003</v>
      </c>
      <c r="E499" s="14" t="s">
        <v>1004</v>
      </c>
      <c r="F499" s="13" t="s">
        <v>3</v>
      </c>
      <c r="G499" s="2" t="s">
        <v>1058</v>
      </c>
      <c r="H499" s="13"/>
      <c r="I499" s="13">
        <v>834544</v>
      </c>
      <c r="J499"/>
      <c r="K499" s="20" t="str">
        <f t="shared" si="16"/>
        <v>OPAC</v>
      </c>
    </row>
    <row r="500" spans="1:11" ht="27" x14ac:dyDescent="0.15">
      <c r="A500" s="2">
        <v>495</v>
      </c>
      <c r="B500" s="13" t="s">
        <v>0</v>
      </c>
      <c r="C500" s="14" t="s">
        <v>1002</v>
      </c>
      <c r="D500" s="14" t="s">
        <v>1003</v>
      </c>
      <c r="E500" s="14" t="s">
        <v>1006</v>
      </c>
      <c r="F500" s="13" t="s">
        <v>3</v>
      </c>
      <c r="G500" s="2" t="s">
        <v>1058</v>
      </c>
      <c r="H500" s="13"/>
      <c r="I500" s="13">
        <v>795549</v>
      </c>
      <c r="J500"/>
      <c r="K500" s="20" t="str">
        <f t="shared" si="16"/>
        <v>OPAC</v>
      </c>
    </row>
    <row r="501" spans="1:11" ht="40.5" x14ac:dyDescent="0.15">
      <c r="A501" s="2">
        <v>496</v>
      </c>
      <c r="B501" s="2" t="s">
        <v>0</v>
      </c>
      <c r="C501" s="3" t="s">
        <v>6</v>
      </c>
      <c r="D501" s="3" t="s">
        <v>14</v>
      </c>
      <c r="E501" s="3" t="s">
        <v>401</v>
      </c>
      <c r="F501" s="2" t="s">
        <v>3</v>
      </c>
      <c r="G501" s="2" t="s">
        <v>1058</v>
      </c>
      <c r="I501" s="2">
        <v>776674</v>
      </c>
      <c r="K501" s="20" t="str">
        <f t="shared" si="16"/>
        <v>OPAC</v>
      </c>
    </row>
    <row r="502" spans="1:11" ht="40.5" x14ac:dyDescent="0.15">
      <c r="A502" s="2">
        <v>497</v>
      </c>
      <c r="B502" s="13" t="s">
        <v>0</v>
      </c>
      <c r="C502" s="14" t="s">
        <v>709</v>
      </c>
      <c r="D502" s="14" t="s">
        <v>762</v>
      </c>
      <c r="E502" s="14" t="s">
        <v>763</v>
      </c>
      <c r="F502" s="13" t="s">
        <v>3</v>
      </c>
      <c r="G502" s="2" t="s">
        <v>1058</v>
      </c>
      <c r="H502" s="13"/>
      <c r="I502" s="13">
        <v>862447</v>
      </c>
      <c r="J502"/>
      <c r="K502" s="20" t="str">
        <f t="shared" si="16"/>
        <v>OPAC</v>
      </c>
    </row>
    <row r="503" spans="1:11" ht="40.5" x14ac:dyDescent="0.15">
      <c r="A503" s="2">
        <v>498</v>
      </c>
      <c r="B503" s="13" t="s">
        <v>0</v>
      </c>
      <c r="C503" s="14" t="s">
        <v>741</v>
      </c>
      <c r="D503" s="14" t="s">
        <v>762</v>
      </c>
      <c r="E503" s="14" t="s">
        <v>764</v>
      </c>
      <c r="F503" s="13" t="s">
        <v>3</v>
      </c>
      <c r="G503" s="2" t="s">
        <v>1058</v>
      </c>
      <c r="H503" s="13"/>
      <c r="I503" s="13">
        <v>862447</v>
      </c>
      <c r="J503"/>
      <c r="K503" s="20" t="str">
        <f t="shared" si="16"/>
        <v>OPAC</v>
      </c>
    </row>
    <row r="504" spans="1:11" ht="40.5" x14ac:dyDescent="0.15">
      <c r="A504" s="2">
        <v>499</v>
      </c>
      <c r="B504" s="13" t="s">
        <v>0</v>
      </c>
      <c r="C504" s="14" t="s">
        <v>709</v>
      </c>
      <c r="D504" s="14" t="s">
        <v>720</v>
      </c>
      <c r="E504" s="14" t="s">
        <v>721</v>
      </c>
      <c r="F504" s="13" t="s">
        <v>3</v>
      </c>
      <c r="G504" s="2" t="s">
        <v>1058</v>
      </c>
      <c r="H504" s="13"/>
      <c r="I504" s="13">
        <v>834566</v>
      </c>
      <c r="J504"/>
      <c r="K504" s="20" t="str">
        <f t="shared" si="16"/>
        <v>OPAC</v>
      </c>
    </row>
    <row r="505" spans="1:11" ht="40.5" x14ac:dyDescent="0.15">
      <c r="A505" s="2">
        <v>500</v>
      </c>
      <c r="B505" s="2" t="s">
        <v>0</v>
      </c>
      <c r="C505" s="3" t="s">
        <v>101</v>
      </c>
      <c r="D505" s="3" t="s">
        <v>102</v>
      </c>
      <c r="E505" s="3" t="s">
        <v>468</v>
      </c>
      <c r="F505" s="2" t="s">
        <v>3</v>
      </c>
      <c r="G505" s="2" t="s">
        <v>1058</v>
      </c>
      <c r="I505" s="2">
        <v>337613</v>
      </c>
      <c r="K505" s="20" t="str">
        <f t="shared" si="16"/>
        <v>OPAC</v>
      </c>
    </row>
    <row r="506" spans="1:11" ht="27" x14ac:dyDescent="0.15">
      <c r="A506" s="2">
        <v>501</v>
      </c>
      <c r="B506" s="13" t="s">
        <v>0</v>
      </c>
      <c r="C506" s="14" t="s">
        <v>709</v>
      </c>
      <c r="D506" s="14" t="s">
        <v>739</v>
      </c>
      <c r="E506" s="14" t="s">
        <v>740</v>
      </c>
      <c r="F506" s="13" t="s">
        <v>3</v>
      </c>
      <c r="G506" s="2" t="s">
        <v>1068</v>
      </c>
      <c r="H506" s="13"/>
      <c r="I506" s="26">
        <v>868975</v>
      </c>
      <c r="J506"/>
      <c r="K506" s="12" t="str">
        <f t="shared" si="16"/>
        <v>OPAC</v>
      </c>
    </row>
    <row r="507" spans="1:11" ht="27" x14ac:dyDescent="0.15">
      <c r="A507" s="2">
        <v>502</v>
      </c>
      <c r="B507" s="13" t="s">
        <v>0</v>
      </c>
      <c r="C507" s="14" t="s">
        <v>741</v>
      </c>
      <c r="D507" s="14" t="s">
        <v>739</v>
      </c>
      <c r="E507" s="14" t="s">
        <v>1130</v>
      </c>
      <c r="F507" s="13" t="s">
        <v>3</v>
      </c>
      <c r="G507" s="2" t="s">
        <v>1068</v>
      </c>
      <c r="H507" s="13"/>
      <c r="I507" s="26">
        <v>868975</v>
      </c>
      <c r="J507"/>
      <c r="K507" s="12" t="str">
        <f t="shared" si="16"/>
        <v>OPAC</v>
      </c>
    </row>
    <row r="508" spans="1:11" ht="27" x14ac:dyDescent="0.15">
      <c r="A508" s="2">
        <v>503</v>
      </c>
      <c r="B508" s="13" t="s">
        <v>0</v>
      </c>
      <c r="C508" s="14" t="s">
        <v>741</v>
      </c>
      <c r="D508" s="14" t="s">
        <v>739</v>
      </c>
      <c r="E508" s="14" t="s">
        <v>742</v>
      </c>
      <c r="F508" s="13" t="s">
        <v>3</v>
      </c>
      <c r="G508" s="2" t="s">
        <v>1058</v>
      </c>
      <c r="H508" s="13"/>
      <c r="I508" s="13">
        <v>834704</v>
      </c>
      <c r="J508"/>
      <c r="K508" s="20" t="str">
        <f t="shared" si="16"/>
        <v>OPAC</v>
      </c>
    </row>
    <row r="509" spans="1:11" ht="40.5" x14ac:dyDescent="0.15">
      <c r="A509" s="2">
        <v>504</v>
      </c>
      <c r="B509" s="13" t="s">
        <v>0</v>
      </c>
      <c r="C509" s="14" t="s">
        <v>709</v>
      </c>
      <c r="D509" s="14" t="s">
        <v>750</v>
      </c>
      <c r="E509" s="14" t="s">
        <v>751</v>
      </c>
      <c r="F509" s="13" t="s">
        <v>3</v>
      </c>
      <c r="G509" s="2" t="s">
        <v>1058</v>
      </c>
      <c r="H509" s="13"/>
      <c r="I509" s="13">
        <v>845292</v>
      </c>
      <c r="J509"/>
      <c r="K509" s="20" t="str">
        <f t="shared" si="16"/>
        <v>OPAC</v>
      </c>
    </row>
    <row r="510" spans="1:11" ht="40.5" x14ac:dyDescent="0.15">
      <c r="A510" s="2">
        <v>505</v>
      </c>
      <c r="B510" s="13" t="s">
        <v>0</v>
      </c>
      <c r="C510" s="14" t="s">
        <v>741</v>
      </c>
      <c r="D510" s="14" t="s">
        <v>750</v>
      </c>
      <c r="E510" s="14" t="s">
        <v>751</v>
      </c>
      <c r="F510" s="13" t="s">
        <v>3</v>
      </c>
      <c r="G510" s="2" t="s">
        <v>1058</v>
      </c>
      <c r="H510" s="13"/>
      <c r="I510" s="13">
        <v>845292</v>
      </c>
      <c r="J510"/>
      <c r="K510" s="20" t="str">
        <f t="shared" si="16"/>
        <v>OPAC</v>
      </c>
    </row>
    <row r="511" spans="1:11" ht="27" x14ac:dyDescent="0.15">
      <c r="A511" s="2">
        <v>506</v>
      </c>
      <c r="B511" s="13" t="s">
        <v>0</v>
      </c>
      <c r="C511" s="14" t="s">
        <v>1011</v>
      </c>
      <c r="D511" s="14" t="s">
        <v>1024</v>
      </c>
      <c r="E511" s="14" t="s">
        <v>1025</v>
      </c>
      <c r="F511" s="13" t="s">
        <v>3</v>
      </c>
      <c r="G511" s="2" t="s">
        <v>1058</v>
      </c>
      <c r="H511" s="13"/>
      <c r="I511" s="13">
        <v>348686</v>
      </c>
      <c r="J511"/>
      <c r="K511" s="20" t="str">
        <f t="shared" si="16"/>
        <v>OPAC</v>
      </c>
    </row>
    <row r="512" spans="1:11" ht="40.5" x14ac:dyDescent="0.15">
      <c r="A512" s="2">
        <v>507</v>
      </c>
      <c r="B512" s="2" t="s">
        <v>0</v>
      </c>
      <c r="C512" s="3" t="s">
        <v>25</v>
      </c>
      <c r="D512" s="3" t="s">
        <v>30</v>
      </c>
      <c r="E512" s="3" t="s">
        <v>527</v>
      </c>
      <c r="F512" s="2" t="s">
        <v>3</v>
      </c>
      <c r="G512" s="2" t="s">
        <v>1058</v>
      </c>
      <c r="I512" s="2">
        <v>842371</v>
      </c>
      <c r="K512" s="20" t="str">
        <f t="shared" si="16"/>
        <v>OPAC</v>
      </c>
    </row>
    <row r="513" spans="1:11" ht="54" x14ac:dyDescent="0.15">
      <c r="A513" s="2">
        <v>508</v>
      </c>
      <c r="B513" s="2" t="s">
        <v>0</v>
      </c>
      <c r="C513" s="3" t="s">
        <v>257</v>
      </c>
      <c r="D513" s="3" t="s">
        <v>258</v>
      </c>
      <c r="E513" s="3" t="s">
        <v>359</v>
      </c>
      <c r="F513" s="2" t="s">
        <v>3</v>
      </c>
      <c r="G513" s="2" t="s">
        <v>1058</v>
      </c>
      <c r="I513" s="2">
        <v>834503</v>
      </c>
      <c r="K513" s="20" t="str">
        <f t="shared" si="16"/>
        <v>OPAC</v>
      </c>
    </row>
    <row r="514" spans="1:11" ht="27" x14ac:dyDescent="0.15">
      <c r="A514" s="2">
        <v>509</v>
      </c>
      <c r="B514" s="2" t="s">
        <v>0</v>
      </c>
      <c r="C514" s="3" t="s">
        <v>257</v>
      </c>
      <c r="D514" s="3" t="s">
        <v>258</v>
      </c>
      <c r="E514" s="3" t="s">
        <v>360</v>
      </c>
      <c r="F514" s="2" t="s">
        <v>3</v>
      </c>
      <c r="G514" s="2" t="s">
        <v>1058</v>
      </c>
      <c r="I514" s="2">
        <v>233018</v>
      </c>
      <c r="K514" s="20" t="str">
        <f t="shared" si="16"/>
        <v>OPAC</v>
      </c>
    </row>
    <row r="515" spans="1:11" ht="27" x14ac:dyDescent="0.15">
      <c r="A515" s="2">
        <v>510</v>
      </c>
      <c r="B515" s="13" t="s">
        <v>0</v>
      </c>
      <c r="C515" s="14" t="s">
        <v>741</v>
      </c>
      <c r="D515" s="14" t="s">
        <v>725</v>
      </c>
      <c r="E515" s="14" t="s">
        <v>754</v>
      </c>
      <c r="F515" s="13" t="s">
        <v>3</v>
      </c>
      <c r="G515" s="2" t="s">
        <v>1058</v>
      </c>
      <c r="I515" s="13">
        <v>862327</v>
      </c>
      <c r="J515"/>
      <c r="K515" s="20" t="str">
        <f t="shared" si="16"/>
        <v>OPAC</v>
      </c>
    </row>
    <row r="516" spans="1:11" ht="27" x14ac:dyDescent="0.15">
      <c r="A516" s="2">
        <v>511</v>
      </c>
      <c r="B516" s="13" t="s">
        <v>0</v>
      </c>
      <c r="C516" s="14" t="s">
        <v>709</v>
      </c>
      <c r="D516" s="14" t="s">
        <v>716</v>
      </c>
      <c r="E516" s="14" t="s">
        <v>717</v>
      </c>
      <c r="F516" s="13" t="s">
        <v>3</v>
      </c>
      <c r="G516" s="2" t="s">
        <v>1058</v>
      </c>
      <c r="H516" s="13"/>
      <c r="I516" s="13">
        <v>854839</v>
      </c>
      <c r="J516"/>
      <c r="K516" s="20" t="str">
        <f t="shared" si="16"/>
        <v>OPAC</v>
      </c>
    </row>
    <row r="517" spans="1:11" ht="27" x14ac:dyDescent="0.15">
      <c r="A517" s="2">
        <v>512</v>
      </c>
      <c r="B517" s="13" t="s">
        <v>0</v>
      </c>
      <c r="C517" s="14" t="s">
        <v>709</v>
      </c>
      <c r="D517" s="14" t="s">
        <v>716</v>
      </c>
      <c r="E517" s="14" t="s">
        <v>730</v>
      </c>
      <c r="F517" s="13" t="s">
        <v>3</v>
      </c>
      <c r="G517" s="2" t="s">
        <v>1058</v>
      </c>
      <c r="H517" s="13"/>
      <c r="I517" s="13">
        <v>854839</v>
      </c>
      <c r="J517"/>
      <c r="K517" s="20" t="str">
        <f t="shared" si="16"/>
        <v>OPAC</v>
      </c>
    </row>
    <row r="518" spans="1:11" ht="54" x14ac:dyDescent="0.15">
      <c r="A518" s="2">
        <v>513</v>
      </c>
      <c r="B518" s="13" t="s">
        <v>0</v>
      </c>
      <c r="C518" s="14" t="s">
        <v>709</v>
      </c>
      <c r="D518" s="14" t="s">
        <v>716</v>
      </c>
      <c r="E518" s="14" t="s">
        <v>738</v>
      </c>
      <c r="F518" s="13" t="s">
        <v>3</v>
      </c>
      <c r="G518" s="2" t="s">
        <v>1058</v>
      </c>
      <c r="H518" s="13"/>
      <c r="I518" s="13">
        <v>779131</v>
      </c>
      <c r="J518"/>
      <c r="K518" s="20" t="str">
        <f t="shared" si="16"/>
        <v>OPAC</v>
      </c>
    </row>
    <row r="519" spans="1:11" ht="27" x14ac:dyDescent="0.15">
      <c r="A519" s="2">
        <v>514</v>
      </c>
      <c r="B519" s="13" t="s">
        <v>0</v>
      </c>
      <c r="C519" s="14" t="s">
        <v>741</v>
      </c>
      <c r="D519" s="14" t="s">
        <v>716</v>
      </c>
      <c r="E519" s="14" t="s">
        <v>746</v>
      </c>
      <c r="F519" s="13" t="s">
        <v>3</v>
      </c>
      <c r="G519" s="2" t="s">
        <v>1058</v>
      </c>
      <c r="H519" s="13"/>
      <c r="I519" s="13">
        <v>855055</v>
      </c>
      <c r="J519"/>
      <c r="K519" s="20" t="str">
        <f t="shared" si="16"/>
        <v>OPAC</v>
      </c>
    </row>
    <row r="520" spans="1:11" ht="27" x14ac:dyDescent="0.15">
      <c r="A520" s="2">
        <v>515</v>
      </c>
      <c r="B520" s="13" t="s">
        <v>0</v>
      </c>
      <c r="C520" s="14" t="s">
        <v>741</v>
      </c>
      <c r="D520" s="14" t="s">
        <v>716</v>
      </c>
      <c r="E520" s="14" t="s">
        <v>759</v>
      </c>
      <c r="F520" s="13" t="s">
        <v>3</v>
      </c>
      <c r="G520" s="2" t="s">
        <v>1058</v>
      </c>
      <c r="H520" s="13"/>
      <c r="I520" s="13">
        <v>779147</v>
      </c>
      <c r="J520"/>
      <c r="K520" s="20" t="str">
        <f t="shared" si="16"/>
        <v>OPAC</v>
      </c>
    </row>
    <row r="521" spans="1:11" ht="27" x14ac:dyDescent="0.15">
      <c r="A521" s="2">
        <v>516</v>
      </c>
      <c r="B521" s="13" t="s">
        <v>0</v>
      </c>
      <c r="C521" s="14" t="s">
        <v>741</v>
      </c>
      <c r="D521" s="14" t="s">
        <v>716</v>
      </c>
      <c r="E521" s="14" t="s">
        <v>770</v>
      </c>
      <c r="F521" s="13" t="s">
        <v>3</v>
      </c>
      <c r="G521" s="2" t="s">
        <v>1058</v>
      </c>
      <c r="H521" s="13"/>
      <c r="I521" s="14">
        <v>867985</v>
      </c>
      <c r="J521">
        <v>7</v>
      </c>
      <c r="K521" s="12" t="str">
        <f>HYPERLINK("http://klibs1.kj.yamagata-u.ac.jp/mylimedio/search/search.do?keyword=%23ID%3D"&amp;I521,"工学部図書館に所蔵あり")</f>
        <v>工学部図書館に所蔵あり</v>
      </c>
    </row>
    <row r="522" spans="1:11" ht="54" x14ac:dyDescent="0.15">
      <c r="A522" s="2">
        <v>517</v>
      </c>
      <c r="B522" s="2" t="s">
        <v>0</v>
      </c>
      <c r="C522" s="3" t="s">
        <v>1</v>
      </c>
      <c r="D522" s="3" t="s">
        <v>2</v>
      </c>
      <c r="E522" s="3" t="s">
        <v>625</v>
      </c>
      <c r="F522" s="2" t="s">
        <v>3</v>
      </c>
      <c r="G522" s="2" t="s">
        <v>1058</v>
      </c>
      <c r="I522" s="2">
        <v>842371</v>
      </c>
      <c r="K522" s="20" t="str">
        <f t="shared" ref="K522:K568" si="17">HYPERLINK("http://klibs1.kj.yamagata-u.ac.jp/mylimedio/search/search.do?keyword=%23ID%3D"&amp;I522,"OPAC")</f>
        <v>OPAC</v>
      </c>
    </row>
    <row r="523" spans="1:11" ht="27" x14ac:dyDescent="0.15">
      <c r="A523" s="2">
        <v>518</v>
      </c>
      <c r="B523" s="2" t="s">
        <v>0</v>
      </c>
      <c r="C523" s="3" t="s">
        <v>106</v>
      </c>
      <c r="D523" s="3" t="s">
        <v>107</v>
      </c>
      <c r="E523" s="3" t="s">
        <v>484</v>
      </c>
      <c r="F523" s="2" t="s">
        <v>3</v>
      </c>
      <c r="G523" s="2" t="s">
        <v>1058</v>
      </c>
      <c r="I523" s="2">
        <v>143145</v>
      </c>
      <c r="K523" s="20" t="str">
        <f t="shared" si="17"/>
        <v>OPAC</v>
      </c>
    </row>
    <row r="524" spans="1:11" ht="27" x14ac:dyDescent="0.15">
      <c r="A524" s="2">
        <v>519</v>
      </c>
      <c r="B524" s="13" t="s">
        <v>0</v>
      </c>
      <c r="C524" s="14" t="s">
        <v>644</v>
      </c>
      <c r="D524" s="14" t="s">
        <v>642</v>
      </c>
      <c r="E524" s="14" t="s">
        <v>645</v>
      </c>
      <c r="F524" s="13" t="s">
        <v>3</v>
      </c>
      <c r="G524" s="2" t="s">
        <v>1058</v>
      </c>
      <c r="H524" s="13"/>
      <c r="I524" s="13">
        <v>573259</v>
      </c>
      <c r="J524"/>
      <c r="K524" s="20" t="str">
        <f t="shared" si="17"/>
        <v>OPAC</v>
      </c>
    </row>
    <row r="525" spans="1:11" ht="27" x14ac:dyDescent="0.15">
      <c r="A525" s="2">
        <v>520</v>
      </c>
      <c r="B525" s="2" t="s">
        <v>0</v>
      </c>
      <c r="C525" s="3" t="s">
        <v>119</v>
      </c>
      <c r="D525" s="3" t="s">
        <v>120</v>
      </c>
      <c r="E525" s="3" t="s">
        <v>480</v>
      </c>
      <c r="F525" s="2" t="s">
        <v>3</v>
      </c>
      <c r="G525" s="2" t="s">
        <v>1058</v>
      </c>
      <c r="I525" s="2">
        <v>842417</v>
      </c>
      <c r="K525" s="20" t="str">
        <f t="shared" si="17"/>
        <v>OPAC</v>
      </c>
    </row>
    <row r="526" spans="1:11" ht="27" x14ac:dyDescent="0.15">
      <c r="A526" s="2">
        <v>521</v>
      </c>
      <c r="B526" s="13" t="s">
        <v>0</v>
      </c>
      <c r="C526" s="14" t="s">
        <v>680</v>
      </c>
      <c r="D526" s="14" t="s">
        <v>82</v>
      </c>
      <c r="E526" s="14" t="s">
        <v>681</v>
      </c>
      <c r="F526" s="13" t="s">
        <v>3</v>
      </c>
      <c r="G526" s="2" t="s">
        <v>1058</v>
      </c>
      <c r="H526" s="13"/>
      <c r="I526" s="13">
        <v>842371</v>
      </c>
      <c r="J526"/>
      <c r="K526" s="20" t="str">
        <f t="shared" si="17"/>
        <v>OPAC</v>
      </c>
    </row>
    <row r="527" spans="1:11" ht="27" x14ac:dyDescent="0.15">
      <c r="A527" s="2">
        <v>522</v>
      </c>
      <c r="B527" s="13" t="s">
        <v>0</v>
      </c>
      <c r="C527" s="14" t="s">
        <v>680</v>
      </c>
      <c r="D527" s="14" t="s">
        <v>82</v>
      </c>
      <c r="E527" s="14" t="s">
        <v>682</v>
      </c>
      <c r="F527" s="13" t="s">
        <v>3</v>
      </c>
      <c r="G527" s="2" t="s">
        <v>1058</v>
      </c>
      <c r="H527" s="13"/>
      <c r="I527" s="13">
        <v>862547</v>
      </c>
      <c r="J527"/>
      <c r="K527" s="20" t="str">
        <f t="shared" si="17"/>
        <v>OPAC</v>
      </c>
    </row>
    <row r="528" spans="1:11" ht="40.5" x14ac:dyDescent="0.15">
      <c r="A528" s="2">
        <v>523</v>
      </c>
      <c r="B528" s="13" t="s">
        <v>0</v>
      </c>
      <c r="C528" s="14" t="s">
        <v>630</v>
      </c>
      <c r="D528" s="14" t="s">
        <v>82</v>
      </c>
      <c r="E528" s="14" t="s">
        <v>631</v>
      </c>
      <c r="F528" s="13" t="s">
        <v>3</v>
      </c>
      <c r="G528" s="2" t="s">
        <v>1058</v>
      </c>
      <c r="H528" s="13"/>
      <c r="I528" s="13">
        <v>862547</v>
      </c>
      <c r="J528"/>
      <c r="K528" s="20" t="str">
        <f t="shared" si="17"/>
        <v>OPAC</v>
      </c>
    </row>
    <row r="529" spans="1:11" ht="27" x14ac:dyDescent="0.15">
      <c r="A529" s="2">
        <v>524</v>
      </c>
      <c r="B529" s="13" t="s">
        <v>0</v>
      </c>
      <c r="C529" s="14" t="s">
        <v>639</v>
      </c>
      <c r="D529" s="14" t="s">
        <v>636</v>
      </c>
      <c r="E529" s="14" t="s">
        <v>640</v>
      </c>
      <c r="F529" s="13" t="s">
        <v>3</v>
      </c>
      <c r="G529" s="2" t="s">
        <v>1058</v>
      </c>
      <c r="H529" s="13"/>
      <c r="I529" s="13">
        <v>844907</v>
      </c>
      <c r="J529"/>
      <c r="K529" s="20" t="str">
        <f t="shared" si="17"/>
        <v>OPAC</v>
      </c>
    </row>
    <row r="530" spans="1:11" ht="27" x14ac:dyDescent="0.15">
      <c r="A530" s="2">
        <v>525</v>
      </c>
      <c r="B530" s="13" t="s">
        <v>0</v>
      </c>
      <c r="C530" s="14" t="s">
        <v>635</v>
      </c>
      <c r="D530" s="14" t="s">
        <v>636</v>
      </c>
      <c r="E530" s="14" t="s">
        <v>637</v>
      </c>
      <c r="F530" s="13" t="s">
        <v>3</v>
      </c>
      <c r="G530" s="2" t="s">
        <v>1058</v>
      </c>
      <c r="H530" s="13"/>
      <c r="I530" s="13">
        <v>844910</v>
      </c>
      <c r="J530"/>
      <c r="K530" s="20" t="str">
        <f t="shared" si="17"/>
        <v>OPAC</v>
      </c>
    </row>
    <row r="531" spans="1:11" ht="27" x14ac:dyDescent="0.15">
      <c r="A531" s="2">
        <v>526</v>
      </c>
      <c r="B531" s="13" t="s">
        <v>0</v>
      </c>
      <c r="C531" s="14" t="s">
        <v>635</v>
      </c>
      <c r="D531" s="14" t="s">
        <v>636</v>
      </c>
      <c r="E531" s="14" t="s">
        <v>638</v>
      </c>
      <c r="F531" s="13" t="s">
        <v>3</v>
      </c>
      <c r="G531" s="2" t="s">
        <v>1058</v>
      </c>
      <c r="H531" s="13"/>
      <c r="I531" s="13">
        <v>854652</v>
      </c>
      <c r="J531"/>
      <c r="K531" s="20" t="str">
        <f t="shared" si="17"/>
        <v>OPAC</v>
      </c>
    </row>
    <row r="532" spans="1:11" ht="27" x14ac:dyDescent="0.15">
      <c r="A532" s="2">
        <v>527</v>
      </c>
      <c r="B532" s="13" t="s">
        <v>0</v>
      </c>
      <c r="C532" s="14" t="s">
        <v>646</v>
      </c>
      <c r="D532" s="14" t="s">
        <v>636</v>
      </c>
      <c r="E532" s="14" t="s">
        <v>647</v>
      </c>
      <c r="F532" s="13" t="s">
        <v>3</v>
      </c>
      <c r="G532" s="2" t="s">
        <v>1058</v>
      </c>
      <c r="H532" s="13"/>
      <c r="I532" s="13">
        <v>854780</v>
      </c>
      <c r="J532"/>
      <c r="K532" s="20" t="str">
        <f t="shared" si="17"/>
        <v>OPAC</v>
      </c>
    </row>
    <row r="533" spans="1:11" ht="40.5" x14ac:dyDescent="0.15">
      <c r="A533" s="2">
        <v>528</v>
      </c>
      <c r="B533" s="2" t="s">
        <v>0</v>
      </c>
      <c r="C533" s="3" t="s">
        <v>38</v>
      </c>
      <c r="D533" s="3" t="s">
        <v>42</v>
      </c>
      <c r="E533" s="3" t="s">
        <v>534</v>
      </c>
      <c r="F533" s="2" t="s">
        <v>3</v>
      </c>
      <c r="G533" s="2" t="s">
        <v>1058</v>
      </c>
      <c r="I533" s="2">
        <v>842371</v>
      </c>
      <c r="K533" s="20" t="str">
        <f t="shared" si="17"/>
        <v>OPAC</v>
      </c>
    </row>
    <row r="534" spans="1:11" ht="40.5" x14ac:dyDescent="0.15">
      <c r="A534" s="2">
        <v>529</v>
      </c>
      <c r="B534" s="2" t="s">
        <v>0</v>
      </c>
      <c r="C534" s="3" t="s">
        <v>68</v>
      </c>
      <c r="D534" s="3" t="s">
        <v>72</v>
      </c>
      <c r="E534" s="3" t="s">
        <v>529</v>
      </c>
      <c r="F534" s="2" t="s">
        <v>3</v>
      </c>
      <c r="G534" s="2" t="s">
        <v>1058</v>
      </c>
      <c r="I534" s="2">
        <v>842371</v>
      </c>
      <c r="K534" s="20" t="str">
        <f t="shared" si="17"/>
        <v>OPAC</v>
      </c>
    </row>
    <row r="535" spans="1:11" ht="40.5" x14ac:dyDescent="0.15">
      <c r="A535" s="2">
        <v>530</v>
      </c>
      <c r="B535" s="13" t="s">
        <v>0</v>
      </c>
      <c r="C535" s="14" t="s">
        <v>741</v>
      </c>
      <c r="D535" s="14" t="s">
        <v>747</v>
      </c>
      <c r="E535" s="14" t="s">
        <v>748</v>
      </c>
      <c r="F535" s="13" t="s">
        <v>3</v>
      </c>
      <c r="G535" s="2" t="s">
        <v>1058</v>
      </c>
      <c r="H535" s="13"/>
      <c r="I535" s="13">
        <v>670965</v>
      </c>
      <c r="J535"/>
      <c r="K535" s="20" t="str">
        <f t="shared" si="17"/>
        <v>OPAC</v>
      </c>
    </row>
    <row r="536" spans="1:11" ht="27" x14ac:dyDescent="0.15">
      <c r="A536" s="2">
        <v>531</v>
      </c>
      <c r="B536" s="13" t="s">
        <v>0</v>
      </c>
      <c r="C536" s="14" t="s">
        <v>741</v>
      </c>
      <c r="D536" s="14" t="s">
        <v>747</v>
      </c>
      <c r="E536" s="14" t="s">
        <v>768</v>
      </c>
      <c r="F536" s="13" t="s">
        <v>3</v>
      </c>
      <c r="G536" s="2" t="s">
        <v>1058</v>
      </c>
      <c r="H536" s="13"/>
      <c r="I536" s="13">
        <v>731230</v>
      </c>
      <c r="J536"/>
      <c r="K536" s="20" t="str">
        <f t="shared" si="17"/>
        <v>OPAC</v>
      </c>
    </row>
    <row r="537" spans="1:11" ht="13.5" x14ac:dyDescent="0.15">
      <c r="A537" s="2">
        <v>532</v>
      </c>
      <c r="B537" s="2" t="s">
        <v>0</v>
      </c>
      <c r="C537" s="3" t="s">
        <v>178</v>
      </c>
      <c r="D537" s="3" t="s">
        <v>179</v>
      </c>
      <c r="E537" s="3" t="s">
        <v>581</v>
      </c>
      <c r="F537" s="2" t="s">
        <v>3</v>
      </c>
      <c r="G537" s="2" t="s">
        <v>1058</v>
      </c>
      <c r="I537" s="2">
        <v>862540</v>
      </c>
      <c r="K537" s="20" t="str">
        <f t="shared" si="17"/>
        <v>OPAC</v>
      </c>
    </row>
    <row r="538" spans="1:11" ht="27" x14ac:dyDescent="0.15">
      <c r="A538" s="2">
        <v>533</v>
      </c>
      <c r="B538" s="2" t="s">
        <v>0</v>
      </c>
      <c r="C538" s="3" t="s">
        <v>324</v>
      </c>
      <c r="D538" s="3" t="s">
        <v>104</v>
      </c>
      <c r="E538" s="3" t="s">
        <v>435</v>
      </c>
      <c r="F538" s="2" t="s">
        <v>3</v>
      </c>
      <c r="G538" s="2" t="s">
        <v>1058</v>
      </c>
      <c r="I538" s="2">
        <v>800658</v>
      </c>
      <c r="K538" s="20" t="str">
        <f t="shared" si="17"/>
        <v>OPAC</v>
      </c>
    </row>
    <row r="539" spans="1:11" ht="27" x14ac:dyDescent="0.15">
      <c r="A539" s="2">
        <v>534</v>
      </c>
      <c r="B539" s="2" t="s">
        <v>0</v>
      </c>
      <c r="C539" s="3" t="s">
        <v>103</v>
      </c>
      <c r="D539" s="3" t="s">
        <v>104</v>
      </c>
      <c r="E539" s="3" t="s">
        <v>435</v>
      </c>
      <c r="F539" s="2" t="s">
        <v>3</v>
      </c>
      <c r="G539" s="2" t="s">
        <v>1058</v>
      </c>
      <c r="I539" s="2">
        <v>800658</v>
      </c>
      <c r="K539" s="20" t="str">
        <f t="shared" si="17"/>
        <v>OPAC</v>
      </c>
    </row>
    <row r="540" spans="1:11" ht="27" x14ac:dyDescent="0.15">
      <c r="A540" s="2">
        <v>535</v>
      </c>
      <c r="B540" s="2" t="s">
        <v>0</v>
      </c>
      <c r="C540" s="3" t="s">
        <v>256</v>
      </c>
      <c r="D540" s="3" t="s">
        <v>104</v>
      </c>
      <c r="E540" s="3" t="s">
        <v>431</v>
      </c>
      <c r="F540" s="2" t="s">
        <v>3</v>
      </c>
      <c r="G540" s="2" t="s">
        <v>1058</v>
      </c>
      <c r="I540" s="2">
        <v>862543</v>
      </c>
      <c r="K540" s="20" t="str">
        <f t="shared" si="17"/>
        <v>OPAC</v>
      </c>
    </row>
    <row r="541" spans="1:11" ht="27" x14ac:dyDescent="0.15">
      <c r="A541" s="2">
        <v>536</v>
      </c>
      <c r="B541" s="2" t="s">
        <v>0</v>
      </c>
      <c r="C541" s="3" t="s">
        <v>259</v>
      </c>
      <c r="D541" s="3" t="s">
        <v>260</v>
      </c>
      <c r="E541" s="3" t="s">
        <v>592</v>
      </c>
      <c r="F541" s="2" t="s">
        <v>3</v>
      </c>
      <c r="G541" s="2" t="s">
        <v>1058</v>
      </c>
      <c r="I541" s="2">
        <v>845000</v>
      </c>
      <c r="K541" s="20" t="str">
        <f t="shared" si="17"/>
        <v>OPAC</v>
      </c>
    </row>
    <row r="542" spans="1:11" ht="27" x14ac:dyDescent="0.15">
      <c r="A542" s="2">
        <v>537</v>
      </c>
      <c r="B542" s="2" t="s">
        <v>0</v>
      </c>
      <c r="C542" s="3" t="s">
        <v>97</v>
      </c>
      <c r="D542" s="3" t="s">
        <v>98</v>
      </c>
      <c r="E542" s="3" t="s">
        <v>447</v>
      </c>
      <c r="F542" s="2" t="s">
        <v>3</v>
      </c>
      <c r="G542" s="2" t="s">
        <v>1058</v>
      </c>
      <c r="I542" s="2">
        <v>475309</v>
      </c>
      <c r="K542" s="20" t="str">
        <f t="shared" si="17"/>
        <v>OPAC</v>
      </c>
    </row>
    <row r="543" spans="1:11" ht="40.5" x14ac:dyDescent="0.15">
      <c r="A543" s="2">
        <v>538</v>
      </c>
      <c r="B543" s="2" t="s">
        <v>0</v>
      </c>
      <c r="C543" s="3" t="s">
        <v>97</v>
      </c>
      <c r="D543" s="3" t="s">
        <v>98</v>
      </c>
      <c r="E543" s="3" t="s">
        <v>434</v>
      </c>
      <c r="F543" s="2" t="s">
        <v>3</v>
      </c>
      <c r="G543" s="2" t="s">
        <v>1058</v>
      </c>
      <c r="I543" s="2">
        <v>854165</v>
      </c>
      <c r="K543" s="20" t="str">
        <f t="shared" si="17"/>
        <v>OPAC</v>
      </c>
    </row>
    <row r="544" spans="1:11" ht="40.5" x14ac:dyDescent="0.15">
      <c r="A544" s="2">
        <v>539</v>
      </c>
      <c r="B544" s="2" t="s">
        <v>0</v>
      </c>
      <c r="C544" s="3" t="s">
        <v>51</v>
      </c>
      <c r="D544" s="3" t="s">
        <v>52</v>
      </c>
      <c r="E544" s="3" t="s">
        <v>409</v>
      </c>
      <c r="F544" s="2" t="s">
        <v>3</v>
      </c>
      <c r="G544" s="2" t="s">
        <v>1058</v>
      </c>
      <c r="I544" s="2">
        <v>842371</v>
      </c>
      <c r="K544" s="20" t="str">
        <f t="shared" si="17"/>
        <v>OPAC</v>
      </c>
    </row>
    <row r="545" spans="1:11" ht="27" x14ac:dyDescent="0.15">
      <c r="A545" s="2">
        <v>540</v>
      </c>
      <c r="B545" s="13" t="s">
        <v>0</v>
      </c>
      <c r="C545" s="14" t="s">
        <v>1055</v>
      </c>
      <c r="D545" s="14" t="s">
        <v>1056</v>
      </c>
      <c r="E545" s="14" t="s">
        <v>1057</v>
      </c>
      <c r="F545" s="13" t="s">
        <v>3</v>
      </c>
      <c r="G545" s="2" t="s">
        <v>1058</v>
      </c>
      <c r="H545" s="13"/>
      <c r="I545" s="13">
        <v>842371</v>
      </c>
      <c r="J545"/>
      <c r="K545" s="20" t="str">
        <f t="shared" si="17"/>
        <v>OPAC</v>
      </c>
    </row>
    <row r="546" spans="1:11" ht="40.5" x14ac:dyDescent="0.15">
      <c r="A546" s="2">
        <v>541</v>
      </c>
      <c r="B546" s="13" t="s">
        <v>0</v>
      </c>
      <c r="C546" s="14" t="s">
        <v>804</v>
      </c>
      <c r="D546" s="14" t="s">
        <v>829</v>
      </c>
      <c r="E546" s="14" t="s">
        <v>830</v>
      </c>
      <c r="F546" s="13" t="s">
        <v>3</v>
      </c>
      <c r="G546" s="2" t="s">
        <v>1068</v>
      </c>
      <c r="H546" s="13"/>
      <c r="I546" s="26">
        <v>868989</v>
      </c>
      <c r="J546"/>
      <c r="K546" s="12" t="str">
        <f t="shared" si="17"/>
        <v>OPAC</v>
      </c>
    </row>
    <row r="547" spans="1:11" ht="40.5" x14ac:dyDescent="0.15">
      <c r="A547" s="2">
        <v>542</v>
      </c>
      <c r="B547" s="13" t="s">
        <v>0</v>
      </c>
      <c r="C547" s="14" t="s">
        <v>804</v>
      </c>
      <c r="D547" s="14" t="s">
        <v>829</v>
      </c>
      <c r="E547" s="14" t="s">
        <v>831</v>
      </c>
      <c r="F547" s="13" t="s">
        <v>3</v>
      </c>
      <c r="G547" s="2" t="s">
        <v>1058</v>
      </c>
      <c r="H547" s="13"/>
      <c r="I547" s="13">
        <v>738689</v>
      </c>
      <c r="J547"/>
      <c r="K547" s="20" t="str">
        <f t="shared" si="17"/>
        <v>OPAC</v>
      </c>
    </row>
    <row r="548" spans="1:11" ht="27" x14ac:dyDescent="0.15">
      <c r="A548" s="2">
        <v>543</v>
      </c>
      <c r="B548" s="2" t="s">
        <v>0</v>
      </c>
      <c r="C548" s="3" t="s">
        <v>54</v>
      </c>
      <c r="D548" s="3" t="s">
        <v>55</v>
      </c>
      <c r="E548" s="3" t="s">
        <v>402</v>
      </c>
      <c r="F548" s="2" t="s">
        <v>3</v>
      </c>
      <c r="G548" s="2" t="s">
        <v>1058</v>
      </c>
      <c r="I548" s="2">
        <v>842371</v>
      </c>
      <c r="K548" s="20" t="str">
        <f t="shared" si="17"/>
        <v>OPAC</v>
      </c>
    </row>
    <row r="549" spans="1:11" ht="27" x14ac:dyDescent="0.15">
      <c r="A549" s="2">
        <v>544</v>
      </c>
      <c r="B549" s="2" t="s">
        <v>0</v>
      </c>
      <c r="C549" s="3" t="s">
        <v>135</v>
      </c>
      <c r="D549" s="3" t="s">
        <v>86</v>
      </c>
      <c r="E549" s="3" t="s">
        <v>513</v>
      </c>
      <c r="F549" s="2" t="s">
        <v>3</v>
      </c>
      <c r="G549" s="2" t="s">
        <v>1058</v>
      </c>
      <c r="I549" s="2">
        <v>731102</v>
      </c>
      <c r="K549" s="20" t="str">
        <f t="shared" si="17"/>
        <v>OPAC</v>
      </c>
    </row>
    <row r="550" spans="1:11" ht="27" x14ac:dyDescent="0.15">
      <c r="A550" s="2">
        <v>545</v>
      </c>
      <c r="B550" s="2" t="s">
        <v>0</v>
      </c>
      <c r="C550" s="3" t="s">
        <v>135</v>
      </c>
      <c r="D550" s="3" t="s">
        <v>86</v>
      </c>
      <c r="E550" s="3" t="s">
        <v>514</v>
      </c>
      <c r="F550" s="2" t="s">
        <v>3</v>
      </c>
      <c r="G550" s="2" t="s">
        <v>1058</v>
      </c>
      <c r="I550" s="2">
        <v>834536</v>
      </c>
      <c r="K550" s="20" t="str">
        <f t="shared" si="17"/>
        <v>OPAC</v>
      </c>
    </row>
    <row r="551" spans="1:11" ht="27" x14ac:dyDescent="0.15">
      <c r="A551" s="2">
        <v>546</v>
      </c>
      <c r="B551" s="2" t="s">
        <v>0</v>
      </c>
      <c r="C551" s="3" t="s">
        <v>85</v>
      </c>
      <c r="D551" s="3" t="s">
        <v>86</v>
      </c>
      <c r="E551" s="3" t="s">
        <v>492</v>
      </c>
      <c r="F551" s="2" t="s">
        <v>3</v>
      </c>
      <c r="G551" s="2" t="s">
        <v>1058</v>
      </c>
      <c r="I551" s="2">
        <v>144528</v>
      </c>
      <c r="K551" s="20" t="str">
        <f t="shared" si="17"/>
        <v>OPAC</v>
      </c>
    </row>
    <row r="552" spans="1:11" ht="27" x14ac:dyDescent="0.15">
      <c r="A552" s="2">
        <v>547</v>
      </c>
      <c r="B552" s="2" t="s">
        <v>0</v>
      </c>
      <c r="C552" s="3" t="s">
        <v>85</v>
      </c>
      <c r="D552" s="3" t="s">
        <v>86</v>
      </c>
      <c r="E552" s="3" t="s">
        <v>493</v>
      </c>
      <c r="F552" s="2" t="s">
        <v>3</v>
      </c>
      <c r="G552" s="2" t="s">
        <v>1058</v>
      </c>
      <c r="I552" s="2">
        <v>160624</v>
      </c>
      <c r="K552" s="20" t="str">
        <f t="shared" si="17"/>
        <v>OPAC</v>
      </c>
    </row>
    <row r="553" spans="1:11" ht="54" x14ac:dyDescent="0.15">
      <c r="A553" s="2">
        <v>548</v>
      </c>
      <c r="B553" s="13" t="s">
        <v>0</v>
      </c>
      <c r="C553" s="14" t="s">
        <v>799</v>
      </c>
      <c r="D553" s="14" t="s">
        <v>818</v>
      </c>
      <c r="E553" s="14" t="s">
        <v>819</v>
      </c>
      <c r="F553" s="13" t="s">
        <v>3</v>
      </c>
      <c r="G553" s="2" t="s">
        <v>1058</v>
      </c>
      <c r="H553" s="13"/>
      <c r="I553" s="13">
        <v>862560</v>
      </c>
      <c r="J553"/>
      <c r="K553" s="20" t="str">
        <f t="shared" si="17"/>
        <v>OPAC</v>
      </c>
    </row>
    <row r="554" spans="1:11" ht="40.5" x14ac:dyDescent="0.15">
      <c r="A554" s="2">
        <v>549</v>
      </c>
      <c r="B554" s="2" t="s">
        <v>0</v>
      </c>
      <c r="C554" s="3" t="s">
        <v>25</v>
      </c>
      <c r="D554" s="3" t="s">
        <v>35</v>
      </c>
      <c r="E554" s="3" t="s">
        <v>527</v>
      </c>
      <c r="F554" s="2" t="s">
        <v>3</v>
      </c>
      <c r="G554" s="2" t="s">
        <v>1058</v>
      </c>
      <c r="I554" s="2">
        <v>842371</v>
      </c>
      <c r="K554" s="20" t="str">
        <f t="shared" si="17"/>
        <v>OPAC</v>
      </c>
    </row>
    <row r="555" spans="1:11" ht="27" x14ac:dyDescent="0.15">
      <c r="A555" s="2">
        <v>550</v>
      </c>
      <c r="B555" s="2" t="s">
        <v>0</v>
      </c>
      <c r="C555" s="3" t="s">
        <v>121</v>
      </c>
      <c r="D555" s="3" t="s">
        <v>35</v>
      </c>
      <c r="E555" s="3" t="s">
        <v>622</v>
      </c>
      <c r="F555" s="2" t="s">
        <v>3</v>
      </c>
      <c r="G555" s="2" t="s">
        <v>1058</v>
      </c>
      <c r="I555" s="2">
        <v>282716</v>
      </c>
      <c r="K555" s="20" t="str">
        <f t="shared" si="17"/>
        <v>OPAC</v>
      </c>
    </row>
    <row r="556" spans="1:11" ht="27" x14ac:dyDescent="0.15">
      <c r="A556" s="2">
        <v>551</v>
      </c>
      <c r="B556" s="2" t="s">
        <v>0</v>
      </c>
      <c r="C556" s="3" t="s">
        <v>121</v>
      </c>
      <c r="D556" s="3" t="s">
        <v>35</v>
      </c>
      <c r="E556" s="3" t="s">
        <v>594</v>
      </c>
      <c r="F556" s="2" t="s">
        <v>3</v>
      </c>
      <c r="G556" s="2" t="s">
        <v>1058</v>
      </c>
      <c r="I556" s="2">
        <v>843923</v>
      </c>
      <c r="K556" s="20" t="str">
        <f t="shared" si="17"/>
        <v>OPAC</v>
      </c>
    </row>
    <row r="557" spans="1:11" ht="27" x14ac:dyDescent="0.15">
      <c r="A557" s="2">
        <v>552</v>
      </c>
      <c r="B557" s="2" t="s">
        <v>0</v>
      </c>
      <c r="C557" s="3" t="s">
        <v>121</v>
      </c>
      <c r="D557" s="3" t="s">
        <v>35</v>
      </c>
      <c r="E557" s="3" t="s">
        <v>479</v>
      </c>
      <c r="F557" s="2" t="s">
        <v>3</v>
      </c>
      <c r="G557" s="2" t="s">
        <v>1058</v>
      </c>
      <c r="I557" s="2">
        <v>866040</v>
      </c>
      <c r="K557" s="20" t="str">
        <f t="shared" si="17"/>
        <v>OPAC</v>
      </c>
    </row>
    <row r="558" spans="1:11" ht="27" x14ac:dyDescent="0.15">
      <c r="A558" s="2">
        <v>553</v>
      </c>
      <c r="B558" s="2" t="s">
        <v>0</v>
      </c>
      <c r="C558" s="3" t="s">
        <v>121</v>
      </c>
      <c r="D558" s="3" t="s">
        <v>35</v>
      </c>
      <c r="E558" s="3" t="s">
        <v>575</v>
      </c>
      <c r="F558" s="2" t="s">
        <v>3</v>
      </c>
      <c r="G558" s="2" t="s">
        <v>1058</v>
      </c>
      <c r="I558" s="2">
        <v>861046</v>
      </c>
      <c r="K558" s="20" t="str">
        <f t="shared" si="17"/>
        <v>OPAC</v>
      </c>
    </row>
    <row r="559" spans="1:11" ht="40.5" x14ac:dyDescent="0.15">
      <c r="A559" s="2">
        <v>554</v>
      </c>
      <c r="B559" s="2" t="s">
        <v>0</v>
      </c>
      <c r="C559" s="3" t="s">
        <v>160</v>
      </c>
      <c r="D559" s="3" t="s">
        <v>35</v>
      </c>
      <c r="E559" s="3" t="s">
        <v>583</v>
      </c>
      <c r="F559" s="2" t="s">
        <v>3</v>
      </c>
      <c r="G559" s="2" t="s">
        <v>1058</v>
      </c>
      <c r="I559" s="2">
        <v>750620</v>
      </c>
      <c r="K559" s="20" t="str">
        <f t="shared" si="17"/>
        <v>OPAC</v>
      </c>
    </row>
    <row r="560" spans="1:11" ht="27" x14ac:dyDescent="0.15">
      <c r="A560" s="2">
        <v>555</v>
      </c>
      <c r="B560" s="2" t="s">
        <v>0</v>
      </c>
      <c r="C560" s="3" t="s">
        <v>160</v>
      </c>
      <c r="D560" s="3" t="s">
        <v>35</v>
      </c>
      <c r="E560" s="3" t="s">
        <v>568</v>
      </c>
      <c r="F560" s="2" t="s">
        <v>3</v>
      </c>
      <c r="G560" s="2" t="s">
        <v>1058</v>
      </c>
      <c r="I560" s="2">
        <v>855070</v>
      </c>
      <c r="K560" s="20" t="str">
        <f t="shared" si="17"/>
        <v>OPAC</v>
      </c>
    </row>
    <row r="561" spans="1:11" ht="27" x14ac:dyDescent="0.15">
      <c r="A561" s="2">
        <v>556</v>
      </c>
      <c r="B561" s="2" t="s">
        <v>0</v>
      </c>
      <c r="C561" s="3" t="s">
        <v>160</v>
      </c>
      <c r="D561" s="3" t="s">
        <v>35</v>
      </c>
      <c r="E561" s="3" t="s">
        <v>528</v>
      </c>
      <c r="F561" s="2" t="s">
        <v>3</v>
      </c>
      <c r="G561" s="2" t="s">
        <v>1058</v>
      </c>
      <c r="I561" s="2">
        <v>833902</v>
      </c>
      <c r="K561" s="20" t="str">
        <f t="shared" si="17"/>
        <v>OPAC</v>
      </c>
    </row>
    <row r="562" spans="1:11" ht="27" x14ac:dyDescent="0.15">
      <c r="A562" s="2">
        <v>557</v>
      </c>
      <c r="B562" s="2" t="s">
        <v>0</v>
      </c>
      <c r="C562" s="3" t="s">
        <v>160</v>
      </c>
      <c r="D562" s="3" t="s">
        <v>35</v>
      </c>
      <c r="E562" s="3" t="s">
        <v>602</v>
      </c>
      <c r="F562" s="2" t="s">
        <v>3</v>
      </c>
      <c r="G562" s="2" t="s">
        <v>1058</v>
      </c>
      <c r="I562" s="2">
        <v>834409</v>
      </c>
      <c r="K562" s="20" t="str">
        <f t="shared" si="17"/>
        <v>OPAC</v>
      </c>
    </row>
    <row r="563" spans="1:11" ht="27" x14ac:dyDescent="0.15">
      <c r="A563" s="2">
        <v>558</v>
      </c>
      <c r="B563" s="2" t="s">
        <v>0</v>
      </c>
      <c r="C563" s="3" t="s">
        <v>160</v>
      </c>
      <c r="D563" s="3" t="s">
        <v>35</v>
      </c>
      <c r="E563" s="3" t="s">
        <v>482</v>
      </c>
      <c r="F563" s="2" t="s">
        <v>3</v>
      </c>
      <c r="G563" s="2" t="s">
        <v>1058</v>
      </c>
      <c r="I563" s="2">
        <v>844894</v>
      </c>
      <c r="K563" s="20" t="str">
        <f t="shared" si="17"/>
        <v>OPAC</v>
      </c>
    </row>
    <row r="564" spans="1:11" ht="27" x14ac:dyDescent="0.15">
      <c r="A564" s="2">
        <v>559</v>
      </c>
      <c r="B564" s="2" t="s">
        <v>0</v>
      </c>
      <c r="C564" s="3" t="s">
        <v>160</v>
      </c>
      <c r="D564" s="3" t="s">
        <v>35</v>
      </c>
      <c r="E564" s="3" t="s">
        <v>486</v>
      </c>
      <c r="F564" s="2" t="s">
        <v>3</v>
      </c>
      <c r="G564" s="2" t="s">
        <v>1058</v>
      </c>
      <c r="I564" s="2">
        <v>854655</v>
      </c>
      <c r="K564" s="20" t="str">
        <f t="shared" si="17"/>
        <v>OPAC</v>
      </c>
    </row>
    <row r="565" spans="1:11" ht="27" x14ac:dyDescent="0.15">
      <c r="A565" s="2">
        <v>560</v>
      </c>
      <c r="B565" s="2" t="s">
        <v>0</v>
      </c>
      <c r="C565" s="3" t="s">
        <v>160</v>
      </c>
      <c r="D565" s="3" t="s">
        <v>35</v>
      </c>
      <c r="E565" s="3" t="s">
        <v>567</v>
      </c>
      <c r="F565" s="2" t="s">
        <v>3</v>
      </c>
      <c r="G565" s="2" t="s">
        <v>1058</v>
      </c>
      <c r="I565" s="2">
        <v>239675</v>
      </c>
      <c r="K565" s="20" t="str">
        <f t="shared" si="17"/>
        <v>OPAC</v>
      </c>
    </row>
    <row r="566" spans="1:11" ht="27" x14ac:dyDescent="0.15">
      <c r="A566" s="2">
        <v>561</v>
      </c>
      <c r="B566" s="2" t="s">
        <v>0</v>
      </c>
      <c r="C566" s="3" t="s">
        <v>87</v>
      </c>
      <c r="D566" s="3" t="s">
        <v>88</v>
      </c>
      <c r="E566" s="3" t="s">
        <v>432</v>
      </c>
      <c r="F566" s="2" t="s">
        <v>3</v>
      </c>
      <c r="G566" s="2" t="s">
        <v>1058</v>
      </c>
      <c r="I566" s="2">
        <v>854546</v>
      </c>
      <c r="K566" s="20" t="str">
        <f t="shared" si="17"/>
        <v>OPAC</v>
      </c>
    </row>
    <row r="567" spans="1:11" ht="27" x14ac:dyDescent="0.15">
      <c r="A567" s="2">
        <v>562</v>
      </c>
      <c r="B567" s="2" t="s">
        <v>0</v>
      </c>
      <c r="C567" s="3" t="s">
        <v>87</v>
      </c>
      <c r="D567" s="3" t="s">
        <v>88</v>
      </c>
      <c r="E567" s="3" t="s">
        <v>89</v>
      </c>
      <c r="F567" s="2" t="s">
        <v>3</v>
      </c>
      <c r="G567" s="2" t="s">
        <v>1058</v>
      </c>
      <c r="I567" s="2">
        <v>795490</v>
      </c>
      <c r="K567" s="20" t="str">
        <f t="shared" si="17"/>
        <v>OPAC</v>
      </c>
    </row>
    <row r="568" spans="1:11" ht="40.5" x14ac:dyDescent="0.15">
      <c r="A568" s="2">
        <v>563</v>
      </c>
      <c r="B568" s="2" t="s">
        <v>0</v>
      </c>
      <c r="C568" s="3" t="s">
        <v>171</v>
      </c>
      <c r="D568" s="3" t="s">
        <v>172</v>
      </c>
      <c r="E568" s="3" t="s">
        <v>518</v>
      </c>
      <c r="F568" s="2" t="s">
        <v>3</v>
      </c>
      <c r="G568" s="2" t="s">
        <v>1058</v>
      </c>
      <c r="I568" s="2">
        <v>864258</v>
      </c>
      <c r="K568" s="20" t="str">
        <f t="shared" si="17"/>
        <v>OPAC</v>
      </c>
    </row>
    <row r="569" spans="1:11" ht="27" x14ac:dyDescent="0.15">
      <c r="A569" s="2">
        <v>564</v>
      </c>
      <c r="B569" s="13" t="s">
        <v>0</v>
      </c>
      <c r="C569" s="14" t="s">
        <v>799</v>
      </c>
      <c r="D569" s="14" t="s">
        <v>41</v>
      </c>
      <c r="E569" s="14" t="s">
        <v>800</v>
      </c>
      <c r="F569" s="13" t="s">
        <v>3</v>
      </c>
      <c r="G569" s="14" t="s">
        <v>1092</v>
      </c>
      <c r="H569" s="13"/>
      <c r="I569" s="14"/>
      <c r="J569"/>
    </row>
    <row r="570" spans="1:11" ht="27" x14ac:dyDescent="0.15">
      <c r="A570" s="2">
        <v>565</v>
      </c>
      <c r="B570" s="13" t="s">
        <v>0</v>
      </c>
      <c r="C570" s="14" t="s">
        <v>1016</v>
      </c>
      <c r="D570" s="14" t="s">
        <v>1031</v>
      </c>
      <c r="E570" s="14" t="s">
        <v>1032</v>
      </c>
      <c r="F570" s="13" t="s">
        <v>3</v>
      </c>
      <c r="G570" s="2" t="s">
        <v>1058</v>
      </c>
      <c r="H570" s="13"/>
      <c r="I570" s="13">
        <v>757208</v>
      </c>
      <c r="J570"/>
      <c r="K570" s="20" t="str">
        <f t="shared" ref="K570:K580" si="18">HYPERLINK("http://klibs1.kj.yamagata-u.ac.jp/mylimedio/search/search.do?keyword=%23ID%3D"&amp;I570,"OPAC")</f>
        <v>OPAC</v>
      </c>
    </row>
    <row r="571" spans="1:11" ht="27" x14ac:dyDescent="0.15">
      <c r="A571" s="2">
        <v>566</v>
      </c>
      <c r="B571" s="13" t="s">
        <v>0</v>
      </c>
      <c r="C571" s="14" t="s">
        <v>1016</v>
      </c>
      <c r="D571" s="14" t="s">
        <v>1031</v>
      </c>
      <c r="E571" s="14" t="s">
        <v>1033</v>
      </c>
      <c r="F571" s="13" t="s">
        <v>3</v>
      </c>
      <c r="G571" s="2" t="s">
        <v>1068</v>
      </c>
      <c r="H571" s="13"/>
      <c r="I571" s="26">
        <v>868948</v>
      </c>
      <c r="J571"/>
      <c r="K571" s="12" t="str">
        <f t="shared" si="18"/>
        <v>OPAC</v>
      </c>
    </row>
    <row r="572" spans="1:11" ht="13.5" x14ac:dyDescent="0.15">
      <c r="A572" s="2">
        <v>567</v>
      </c>
      <c r="B572" s="2" t="s">
        <v>0</v>
      </c>
      <c r="C572" s="3" t="s">
        <v>148</v>
      </c>
      <c r="D572" s="3" t="s">
        <v>149</v>
      </c>
      <c r="E572" s="3" t="s">
        <v>524</v>
      </c>
      <c r="F572" s="2" t="s">
        <v>3</v>
      </c>
      <c r="G572" s="2" t="s">
        <v>1058</v>
      </c>
      <c r="I572" s="2">
        <v>165966</v>
      </c>
      <c r="K572" s="20" t="str">
        <f t="shared" si="18"/>
        <v>OPAC</v>
      </c>
    </row>
    <row r="573" spans="1:11" ht="27" x14ac:dyDescent="0.15">
      <c r="A573" s="2">
        <v>568</v>
      </c>
      <c r="B573" s="2" t="s">
        <v>0</v>
      </c>
      <c r="C573" s="3" t="s">
        <v>150</v>
      </c>
      <c r="D573" s="3" t="s">
        <v>151</v>
      </c>
      <c r="E573" s="3" t="s">
        <v>584</v>
      </c>
      <c r="F573" s="2" t="s">
        <v>3</v>
      </c>
      <c r="G573" s="2" t="s">
        <v>1058</v>
      </c>
      <c r="I573" s="2">
        <v>764970</v>
      </c>
      <c r="K573" s="20" t="str">
        <f t="shared" si="18"/>
        <v>OPAC</v>
      </c>
    </row>
    <row r="574" spans="1:11" ht="27" x14ac:dyDescent="0.15">
      <c r="A574" s="2">
        <v>569</v>
      </c>
      <c r="B574" s="2" t="s">
        <v>0</v>
      </c>
      <c r="C574" s="3" t="s">
        <v>150</v>
      </c>
      <c r="D574" s="3" t="s">
        <v>151</v>
      </c>
      <c r="E574" s="3" t="s">
        <v>472</v>
      </c>
      <c r="F574" s="2" t="s">
        <v>3</v>
      </c>
      <c r="G574" s="2" t="s">
        <v>1058</v>
      </c>
      <c r="I574" s="2">
        <v>795270</v>
      </c>
      <c r="K574" s="20" t="str">
        <f t="shared" si="18"/>
        <v>OPAC</v>
      </c>
    </row>
    <row r="575" spans="1:11" ht="27" x14ac:dyDescent="0.15">
      <c r="A575" s="2">
        <v>570</v>
      </c>
      <c r="B575" s="2" t="s">
        <v>0</v>
      </c>
      <c r="C575" s="3" t="s">
        <v>150</v>
      </c>
      <c r="D575" s="3" t="s">
        <v>151</v>
      </c>
      <c r="E575" s="3" t="s">
        <v>500</v>
      </c>
      <c r="F575" s="2" t="s">
        <v>3</v>
      </c>
      <c r="G575" s="2" t="s">
        <v>1058</v>
      </c>
      <c r="I575" s="2">
        <v>220806</v>
      </c>
      <c r="K575" s="20" t="str">
        <f t="shared" si="18"/>
        <v>OPAC</v>
      </c>
    </row>
    <row r="576" spans="1:11" ht="67.5" x14ac:dyDescent="0.15">
      <c r="A576" s="2">
        <v>571</v>
      </c>
      <c r="B576" s="13" t="s">
        <v>0</v>
      </c>
      <c r="C576" s="14" t="s">
        <v>632</v>
      </c>
      <c r="D576" s="14" t="s">
        <v>633</v>
      </c>
      <c r="E576" s="14" t="s">
        <v>634</v>
      </c>
      <c r="F576" s="13" t="s">
        <v>3</v>
      </c>
      <c r="G576" s="2" t="s">
        <v>1058</v>
      </c>
      <c r="H576" s="13"/>
      <c r="I576" s="13">
        <v>839873</v>
      </c>
      <c r="J576"/>
      <c r="K576" s="20" t="str">
        <f t="shared" si="18"/>
        <v>OPAC</v>
      </c>
    </row>
    <row r="577" spans="1:11" ht="40.5" x14ac:dyDescent="0.15">
      <c r="A577" s="2">
        <v>572</v>
      </c>
      <c r="B577" s="13" t="s">
        <v>0</v>
      </c>
      <c r="C577" s="14" t="s">
        <v>709</v>
      </c>
      <c r="D577" s="14" t="s">
        <v>633</v>
      </c>
      <c r="E577" s="14" t="s">
        <v>729</v>
      </c>
      <c r="F577" s="13" t="s">
        <v>3</v>
      </c>
      <c r="G577" s="2" t="s">
        <v>1058</v>
      </c>
      <c r="H577" s="13"/>
      <c r="I577" s="13">
        <v>834425</v>
      </c>
      <c r="J577"/>
      <c r="K577" s="20" t="str">
        <f t="shared" si="18"/>
        <v>OPAC</v>
      </c>
    </row>
    <row r="578" spans="1:11" ht="27" x14ac:dyDescent="0.15">
      <c r="A578" s="2">
        <v>573</v>
      </c>
      <c r="B578" s="13" t="s">
        <v>0</v>
      </c>
      <c r="C578" s="14" t="s">
        <v>1011</v>
      </c>
      <c r="D578" s="14" t="s">
        <v>1012</v>
      </c>
      <c r="E578" s="14" t="s">
        <v>1013</v>
      </c>
      <c r="F578" s="13" t="s">
        <v>3</v>
      </c>
      <c r="G578" s="2" t="s">
        <v>1058</v>
      </c>
      <c r="H578" s="13"/>
      <c r="I578" s="13">
        <v>348686</v>
      </c>
      <c r="J578"/>
      <c r="K578" s="20" t="str">
        <f t="shared" si="18"/>
        <v>OPAC</v>
      </c>
    </row>
    <row r="579" spans="1:11" ht="40.5" x14ac:dyDescent="0.15">
      <c r="A579" s="2">
        <v>574</v>
      </c>
      <c r="B579" s="13" t="s">
        <v>0</v>
      </c>
      <c r="C579" s="14" t="s">
        <v>868</v>
      </c>
      <c r="D579" s="14" t="s">
        <v>869</v>
      </c>
      <c r="E579" s="14" t="s">
        <v>870</v>
      </c>
      <c r="F579" s="13" t="s">
        <v>3</v>
      </c>
      <c r="G579" s="2" t="s">
        <v>1058</v>
      </c>
      <c r="H579" s="13"/>
      <c r="I579" s="13">
        <v>854527</v>
      </c>
      <c r="J579"/>
      <c r="K579" s="20" t="str">
        <f t="shared" si="18"/>
        <v>OPAC</v>
      </c>
    </row>
    <row r="580" spans="1:11" ht="40.5" x14ac:dyDescent="0.15">
      <c r="A580" s="2">
        <v>575</v>
      </c>
      <c r="B580" s="2" t="s">
        <v>0</v>
      </c>
      <c r="C580" s="3" t="s">
        <v>6</v>
      </c>
      <c r="D580" s="3" t="s">
        <v>17</v>
      </c>
      <c r="E580" s="3" t="s">
        <v>410</v>
      </c>
      <c r="F580" s="2" t="s">
        <v>3</v>
      </c>
      <c r="G580" s="2" t="s">
        <v>1058</v>
      </c>
      <c r="I580" s="2">
        <v>842371</v>
      </c>
      <c r="K580" s="20" t="str">
        <f t="shared" si="18"/>
        <v>OPAC</v>
      </c>
    </row>
    <row r="581" spans="1:11" ht="13.5" x14ac:dyDescent="0.15">
      <c r="A581" s="2">
        <v>576</v>
      </c>
      <c r="B581" s="13" t="s">
        <v>0</v>
      </c>
      <c r="C581" s="14" t="s">
        <v>801</v>
      </c>
      <c r="D581" s="14" t="s">
        <v>820</v>
      </c>
      <c r="E581" s="14" t="s">
        <v>821</v>
      </c>
      <c r="F581" s="13" t="s">
        <v>3</v>
      </c>
      <c r="G581" s="14" t="s">
        <v>1092</v>
      </c>
      <c r="H581" s="13"/>
      <c r="I581" s="14"/>
      <c r="J581"/>
    </row>
    <row r="582" spans="1:11" ht="27" x14ac:dyDescent="0.15">
      <c r="A582" s="2">
        <v>577</v>
      </c>
      <c r="B582" s="2" t="s">
        <v>0</v>
      </c>
      <c r="C582" s="3" t="s">
        <v>169</v>
      </c>
      <c r="D582" s="3" t="s">
        <v>170</v>
      </c>
      <c r="E582" s="3" t="s">
        <v>530</v>
      </c>
      <c r="F582" s="2" t="s">
        <v>3</v>
      </c>
      <c r="G582" s="2" t="s">
        <v>1058</v>
      </c>
      <c r="I582" s="2">
        <v>795128</v>
      </c>
      <c r="K582" s="20" t="str">
        <f t="shared" ref="K582:K625" si="19">HYPERLINK("http://klibs1.kj.yamagata-u.ac.jp/mylimedio/search/search.do?keyword=%23ID%3D"&amp;I582,"OPAC")</f>
        <v>OPAC</v>
      </c>
    </row>
    <row r="583" spans="1:11" ht="27" x14ac:dyDescent="0.15">
      <c r="A583" s="2">
        <v>578</v>
      </c>
      <c r="B583" s="2" t="s">
        <v>0</v>
      </c>
      <c r="C583" s="3" t="s">
        <v>136</v>
      </c>
      <c r="D583" s="3" t="s">
        <v>137</v>
      </c>
      <c r="E583" s="3" t="s">
        <v>624</v>
      </c>
      <c r="F583" s="2" t="s">
        <v>3</v>
      </c>
      <c r="G583" s="2" t="s">
        <v>1058</v>
      </c>
      <c r="I583" s="2">
        <v>565382</v>
      </c>
      <c r="K583" s="20" t="str">
        <f t="shared" si="19"/>
        <v>OPAC</v>
      </c>
    </row>
    <row r="584" spans="1:11" ht="27" x14ac:dyDescent="0.15">
      <c r="A584" s="2">
        <v>579</v>
      </c>
      <c r="B584" s="2" t="s">
        <v>0</v>
      </c>
      <c r="C584" s="3" t="s">
        <v>136</v>
      </c>
      <c r="D584" s="3" t="s">
        <v>137</v>
      </c>
      <c r="E584" s="3" t="s">
        <v>491</v>
      </c>
      <c r="F584" s="2" t="s">
        <v>3</v>
      </c>
      <c r="G584" s="2" t="s">
        <v>1058</v>
      </c>
      <c r="I584" s="2">
        <v>146696</v>
      </c>
      <c r="K584" s="20" t="str">
        <f t="shared" si="19"/>
        <v>OPAC</v>
      </c>
    </row>
    <row r="585" spans="1:11" ht="40.5" x14ac:dyDescent="0.15">
      <c r="A585" s="2">
        <v>580</v>
      </c>
      <c r="B585" s="2" t="s">
        <v>0</v>
      </c>
      <c r="C585" s="3" t="s">
        <v>58</v>
      </c>
      <c r="D585" s="3" t="s">
        <v>59</v>
      </c>
      <c r="E585" s="3" t="s">
        <v>529</v>
      </c>
      <c r="F585" s="2" t="s">
        <v>3</v>
      </c>
      <c r="G585" s="2" t="s">
        <v>1058</v>
      </c>
      <c r="I585" s="2">
        <v>842371</v>
      </c>
      <c r="K585" s="20" t="str">
        <f t="shared" si="19"/>
        <v>OPAC</v>
      </c>
    </row>
    <row r="586" spans="1:11" ht="27" x14ac:dyDescent="0.15">
      <c r="A586" s="2">
        <v>581</v>
      </c>
      <c r="B586" s="13" t="s">
        <v>0</v>
      </c>
      <c r="C586" s="14" t="s">
        <v>893</v>
      </c>
      <c r="D586" s="14" t="s">
        <v>915</v>
      </c>
      <c r="E586" s="14" t="s">
        <v>916</v>
      </c>
      <c r="F586" s="13" t="s">
        <v>3</v>
      </c>
      <c r="G586" s="2" t="s">
        <v>1058</v>
      </c>
      <c r="H586" s="13"/>
      <c r="I586" s="13">
        <v>867986</v>
      </c>
      <c r="J586"/>
      <c r="K586" s="20" t="str">
        <f t="shared" si="19"/>
        <v>OPAC</v>
      </c>
    </row>
    <row r="587" spans="1:11" ht="27" x14ac:dyDescent="0.15">
      <c r="A587" s="2">
        <v>582</v>
      </c>
      <c r="B587" s="2" t="s">
        <v>0</v>
      </c>
      <c r="C587" s="3" t="s">
        <v>93</v>
      </c>
      <c r="D587" s="3" t="s">
        <v>94</v>
      </c>
      <c r="E587" s="3" t="s">
        <v>399</v>
      </c>
      <c r="F587" s="2" t="s">
        <v>3</v>
      </c>
      <c r="G587" s="2" t="s">
        <v>1058</v>
      </c>
      <c r="I587" s="2">
        <v>732035</v>
      </c>
      <c r="K587" s="20" t="str">
        <f t="shared" si="19"/>
        <v>OPAC</v>
      </c>
    </row>
    <row r="588" spans="1:11" ht="27" x14ac:dyDescent="0.15">
      <c r="A588" s="2">
        <v>583</v>
      </c>
      <c r="B588" s="2" t="s">
        <v>0</v>
      </c>
      <c r="C588" s="3" t="s">
        <v>93</v>
      </c>
      <c r="D588" s="3" t="s">
        <v>94</v>
      </c>
      <c r="E588" s="3" t="s">
        <v>395</v>
      </c>
      <c r="F588" s="2" t="s">
        <v>3</v>
      </c>
      <c r="G588" s="2" t="s">
        <v>1058</v>
      </c>
      <c r="I588" s="2">
        <v>484161</v>
      </c>
      <c r="K588" s="20" t="str">
        <f t="shared" si="19"/>
        <v>OPAC</v>
      </c>
    </row>
    <row r="589" spans="1:11" ht="27" x14ac:dyDescent="0.15">
      <c r="A589" s="2">
        <v>584</v>
      </c>
      <c r="B589" s="2" t="s">
        <v>0</v>
      </c>
      <c r="C589" s="3" t="s">
        <v>93</v>
      </c>
      <c r="D589" s="3" t="s">
        <v>94</v>
      </c>
      <c r="E589" s="3" t="s">
        <v>412</v>
      </c>
      <c r="F589" s="2" t="s">
        <v>3</v>
      </c>
      <c r="G589" s="2" t="s">
        <v>1058</v>
      </c>
      <c r="I589" s="2">
        <v>639262</v>
      </c>
      <c r="K589" s="20" t="str">
        <f t="shared" si="19"/>
        <v>OPAC</v>
      </c>
    </row>
    <row r="590" spans="1:11" ht="40.5" x14ac:dyDescent="0.15">
      <c r="A590" s="2">
        <v>585</v>
      </c>
      <c r="B590" s="2" t="s">
        <v>0</v>
      </c>
      <c r="C590" s="3" t="s">
        <v>68</v>
      </c>
      <c r="D590" s="3" t="s">
        <v>69</v>
      </c>
      <c r="E590" s="3" t="s">
        <v>529</v>
      </c>
      <c r="F590" s="2" t="s">
        <v>3</v>
      </c>
      <c r="G590" s="2" t="s">
        <v>1058</v>
      </c>
      <c r="I590" s="2">
        <v>842371</v>
      </c>
      <c r="K590" s="20" t="str">
        <f t="shared" si="19"/>
        <v>OPAC</v>
      </c>
    </row>
    <row r="591" spans="1:11" ht="27" x14ac:dyDescent="0.15">
      <c r="A591" s="2">
        <v>586</v>
      </c>
      <c r="B591" s="13" t="s">
        <v>0</v>
      </c>
      <c r="C591" s="14" t="s">
        <v>1011</v>
      </c>
      <c r="D591" s="14" t="s">
        <v>1039</v>
      </c>
      <c r="E591" s="14" t="s">
        <v>1015</v>
      </c>
      <c r="F591" s="13" t="s">
        <v>3</v>
      </c>
      <c r="G591" s="2" t="s">
        <v>1058</v>
      </c>
      <c r="H591" s="13"/>
      <c r="I591" s="13">
        <v>348686</v>
      </c>
      <c r="J591"/>
      <c r="K591" s="20" t="str">
        <f t="shared" si="19"/>
        <v>OPAC</v>
      </c>
    </row>
    <row r="592" spans="1:11" ht="27" x14ac:dyDescent="0.15">
      <c r="A592" s="2">
        <v>587</v>
      </c>
      <c r="B592" s="13" t="s">
        <v>0</v>
      </c>
      <c r="C592" s="14" t="s">
        <v>893</v>
      </c>
      <c r="D592" s="14" t="s">
        <v>906</v>
      </c>
      <c r="E592" s="14" t="s">
        <v>907</v>
      </c>
      <c r="F592" s="13" t="s">
        <v>3</v>
      </c>
      <c r="G592" s="2" t="s">
        <v>1058</v>
      </c>
      <c r="H592" s="13"/>
      <c r="I592" s="13">
        <v>795563</v>
      </c>
      <c r="J592"/>
      <c r="K592" s="20" t="str">
        <f t="shared" si="19"/>
        <v>OPAC</v>
      </c>
    </row>
    <row r="593" spans="1:11" ht="40.5" x14ac:dyDescent="0.15">
      <c r="A593" s="2">
        <v>588</v>
      </c>
      <c r="B593" s="2" t="s">
        <v>0</v>
      </c>
      <c r="C593" s="3" t="s">
        <v>38</v>
      </c>
      <c r="D593" s="3" t="s">
        <v>41</v>
      </c>
      <c r="E593" s="3" t="s">
        <v>534</v>
      </c>
      <c r="F593" s="2" t="s">
        <v>3</v>
      </c>
      <c r="G593" s="2" t="s">
        <v>1058</v>
      </c>
      <c r="I593" s="2">
        <v>842371</v>
      </c>
      <c r="K593" s="20" t="str">
        <f t="shared" si="19"/>
        <v>OPAC</v>
      </c>
    </row>
    <row r="594" spans="1:11" ht="40.5" x14ac:dyDescent="0.15">
      <c r="A594" s="2">
        <v>589</v>
      </c>
      <c r="B594" s="13" t="s">
        <v>0</v>
      </c>
      <c r="C594" s="14" t="s">
        <v>799</v>
      </c>
      <c r="D594" s="14" t="s">
        <v>808</v>
      </c>
      <c r="E594" s="14" t="s">
        <v>809</v>
      </c>
      <c r="F594" s="13" t="s">
        <v>3</v>
      </c>
      <c r="G594" s="2" t="s">
        <v>1068</v>
      </c>
      <c r="H594" s="13"/>
      <c r="I594" s="26">
        <v>869020</v>
      </c>
      <c r="J594"/>
      <c r="K594" s="12" t="str">
        <f t="shared" si="19"/>
        <v>OPAC</v>
      </c>
    </row>
    <row r="595" spans="1:11" ht="27" x14ac:dyDescent="0.15">
      <c r="A595" s="2">
        <v>590</v>
      </c>
      <c r="B595" s="13" t="s">
        <v>0</v>
      </c>
      <c r="C595" s="14" t="s">
        <v>1011</v>
      </c>
      <c r="D595" s="14" t="s">
        <v>1021</v>
      </c>
      <c r="E595" s="14" t="s">
        <v>1036</v>
      </c>
      <c r="F595" s="13" t="s">
        <v>3</v>
      </c>
      <c r="G595" s="2" t="s">
        <v>1058</v>
      </c>
      <c r="H595" s="13"/>
      <c r="I595" s="13">
        <v>348686</v>
      </c>
      <c r="J595"/>
      <c r="K595" s="20" t="str">
        <f t="shared" si="19"/>
        <v>OPAC</v>
      </c>
    </row>
    <row r="596" spans="1:11" ht="27" x14ac:dyDescent="0.15">
      <c r="A596" s="2">
        <v>591</v>
      </c>
      <c r="B596" s="13" t="s">
        <v>0</v>
      </c>
      <c r="C596" s="14" t="s">
        <v>1016</v>
      </c>
      <c r="D596" s="14" t="s">
        <v>1021</v>
      </c>
      <c r="E596" s="14" t="s">
        <v>1022</v>
      </c>
      <c r="F596" s="13" t="s">
        <v>3</v>
      </c>
      <c r="G596" s="2" t="s">
        <v>1058</v>
      </c>
      <c r="H596" s="13"/>
      <c r="I596" s="13">
        <v>757208</v>
      </c>
      <c r="J596"/>
      <c r="K596" s="20" t="str">
        <f t="shared" si="19"/>
        <v>OPAC</v>
      </c>
    </row>
    <row r="597" spans="1:11" ht="27" x14ac:dyDescent="0.15">
      <c r="A597" s="2">
        <v>592</v>
      </c>
      <c r="B597" s="2" t="s">
        <v>0</v>
      </c>
      <c r="C597" s="3" t="s">
        <v>157</v>
      </c>
      <c r="D597" s="3" t="s">
        <v>158</v>
      </c>
      <c r="E597" s="3" t="s">
        <v>585</v>
      </c>
      <c r="F597" s="2" t="s">
        <v>3</v>
      </c>
      <c r="G597" s="2" t="s">
        <v>1058</v>
      </c>
      <c r="I597" s="2">
        <v>854456</v>
      </c>
      <c r="K597" s="20" t="str">
        <f t="shared" si="19"/>
        <v>OPAC</v>
      </c>
    </row>
    <row r="598" spans="1:11" ht="27" x14ac:dyDescent="0.15">
      <c r="A598" s="2">
        <v>593</v>
      </c>
      <c r="B598" s="2" t="s">
        <v>0</v>
      </c>
      <c r="C598" s="3" t="s">
        <v>157</v>
      </c>
      <c r="D598" s="3" t="s">
        <v>158</v>
      </c>
      <c r="E598" s="3" t="s">
        <v>589</v>
      </c>
      <c r="F598" s="2" t="s">
        <v>3</v>
      </c>
      <c r="G598" s="2" t="s">
        <v>1058</v>
      </c>
      <c r="I598" s="2">
        <v>854457</v>
      </c>
      <c r="K598" s="20" t="str">
        <f t="shared" si="19"/>
        <v>OPAC</v>
      </c>
    </row>
    <row r="599" spans="1:11" ht="27" x14ac:dyDescent="0.15">
      <c r="A599" s="2">
        <v>594</v>
      </c>
      <c r="B599" s="13" t="s">
        <v>0</v>
      </c>
      <c r="C599" s="14" t="s">
        <v>882</v>
      </c>
      <c r="D599" s="14" t="s">
        <v>883</v>
      </c>
      <c r="E599" s="14" t="s">
        <v>884</v>
      </c>
      <c r="F599" s="13" t="s">
        <v>3</v>
      </c>
      <c r="G599" s="2" t="s">
        <v>1058</v>
      </c>
      <c r="H599" s="13"/>
      <c r="I599" s="13">
        <v>656833</v>
      </c>
      <c r="J599"/>
      <c r="K599" s="20" t="str">
        <f t="shared" si="19"/>
        <v>OPAC</v>
      </c>
    </row>
    <row r="600" spans="1:11" ht="13.5" x14ac:dyDescent="0.15">
      <c r="A600" s="2">
        <v>595</v>
      </c>
      <c r="B600" s="13" t="s">
        <v>0</v>
      </c>
      <c r="C600" s="14" t="s">
        <v>882</v>
      </c>
      <c r="D600" s="14" t="s">
        <v>883</v>
      </c>
      <c r="E600" s="14" t="s">
        <v>885</v>
      </c>
      <c r="F600" s="13" t="s">
        <v>3</v>
      </c>
      <c r="G600" s="2" t="s">
        <v>1058</v>
      </c>
      <c r="H600" s="13"/>
      <c r="I600" s="13">
        <v>501127</v>
      </c>
      <c r="J600"/>
      <c r="K600" s="20" t="str">
        <f t="shared" si="19"/>
        <v>OPAC</v>
      </c>
    </row>
    <row r="601" spans="1:11" ht="27" x14ac:dyDescent="0.15">
      <c r="A601" s="2">
        <v>596</v>
      </c>
      <c r="B601" s="13" t="s">
        <v>0</v>
      </c>
      <c r="C601" s="14" t="s">
        <v>882</v>
      </c>
      <c r="D601" s="14" t="s">
        <v>890</v>
      </c>
      <c r="E601" s="14" t="s">
        <v>889</v>
      </c>
      <c r="F601" s="13" t="s">
        <v>3</v>
      </c>
      <c r="G601" s="2" t="s">
        <v>1058</v>
      </c>
      <c r="H601" s="13"/>
      <c r="I601" s="13">
        <v>656833</v>
      </c>
      <c r="J601"/>
      <c r="K601" s="20" t="str">
        <f t="shared" si="19"/>
        <v>OPAC</v>
      </c>
    </row>
    <row r="602" spans="1:11" ht="27" x14ac:dyDescent="0.15">
      <c r="A602" s="2">
        <v>597</v>
      </c>
      <c r="B602" s="13" t="s">
        <v>0</v>
      </c>
      <c r="C602" s="14" t="s">
        <v>882</v>
      </c>
      <c r="D602" s="14" t="s">
        <v>890</v>
      </c>
      <c r="E602" s="14" t="s">
        <v>885</v>
      </c>
      <c r="F602" s="13" t="s">
        <v>3</v>
      </c>
      <c r="G602" s="2" t="s">
        <v>1058</v>
      </c>
      <c r="H602" s="13"/>
      <c r="I602" s="13">
        <v>501127</v>
      </c>
      <c r="J602"/>
      <c r="K602" s="20" t="str">
        <f t="shared" si="19"/>
        <v>OPAC</v>
      </c>
    </row>
    <row r="603" spans="1:11" ht="40.5" x14ac:dyDescent="0.15">
      <c r="A603" s="2">
        <v>598</v>
      </c>
      <c r="B603" s="2" t="s">
        <v>0</v>
      </c>
      <c r="C603" s="3" t="s">
        <v>25</v>
      </c>
      <c r="D603" s="3" t="s">
        <v>32</v>
      </c>
      <c r="E603" s="3" t="s">
        <v>527</v>
      </c>
      <c r="F603" s="2" t="s">
        <v>3</v>
      </c>
      <c r="G603" s="2" t="s">
        <v>1058</v>
      </c>
      <c r="I603" s="2">
        <v>842371</v>
      </c>
      <c r="K603" s="20" t="str">
        <f t="shared" si="19"/>
        <v>OPAC</v>
      </c>
    </row>
    <row r="604" spans="1:11" ht="81" x14ac:dyDescent="0.15">
      <c r="A604" s="2">
        <v>599</v>
      </c>
      <c r="B604" s="13" t="s">
        <v>0</v>
      </c>
      <c r="C604" s="14" t="s">
        <v>741</v>
      </c>
      <c r="D604" s="14" t="s">
        <v>769</v>
      </c>
      <c r="E604" s="14" t="s">
        <v>1128</v>
      </c>
      <c r="F604" s="13" t="s">
        <v>3</v>
      </c>
      <c r="G604" s="2" t="s">
        <v>1068</v>
      </c>
      <c r="H604" s="13"/>
      <c r="I604" s="26">
        <v>868957</v>
      </c>
      <c r="J604"/>
      <c r="K604" s="12" t="str">
        <f t="shared" si="19"/>
        <v>OPAC</v>
      </c>
    </row>
    <row r="605" spans="1:11" ht="27" x14ac:dyDescent="0.15">
      <c r="A605" s="2">
        <v>600</v>
      </c>
      <c r="B605" s="13" t="s">
        <v>0</v>
      </c>
      <c r="C605" s="14" t="s">
        <v>846</v>
      </c>
      <c r="D605" s="14" t="s">
        <v>862</v>
      </c>
      <c r="E605" s="14" t="s">
        <v>863</v>
      </c>
      <c r="F605" s="13" t="s">
        <v>3</v>
      </c>
      <c r="G605" s="2" t="s">
        <v>1068</v>
      </c>
      <c r="H605" s="13"/>
      <c r="I605" s="25">
        <v>868971</v>
      </c>
      <c r="J605"/>
      <c r="K605" s="12" t="str">
        <f t="shared" si="19"/>
        <v>OPAC</v>
      </c>
    </row>
    <row r="606" spans="1:11" ht="27" x14ac:dyDescent="0.15">
      <c r="A606" s="2">
        <v>601</v>
      </c>
      <c r="B606" s="13" t="s">
        <v>0</v>
      </c>
      <c r="C606" s="14" t="s">
        <v>846</v>
      </c>
      <c r="D606" s="14" t="s">
        <v>862</v>
      </c>
      <c r="E606" s="14" t="s">
        <v>848</v>
      </c>
      <c r="F606" s="13" t="s">
        <v>3</v>
      </c>
      <c r="G606" s="2" t="s">
        <v>1058</v>
      </c>
      <c r="H606" s="13"/>
      <c r="I606" s="13">
        <v>778949</v>
      </c>
      <c r="J606"/>
      <c r="K606" s="20" t="str">
        <f t="shared" si="19"/>
        <v>OPAC</v>
      </c>
    </row>
    <row r="607" spans="1:11" ht="27" x14ac:dyDescent="0.15">
      <c r="A607" s="2">
        <v>602</v>
      </c>
      <c r="B607" s="13" t="s">
        <v>0</v>
      </c>
      <c r="C607" s="14" t="s">
        <v>846</v>
      </c>
      <c r="D607" s="14" t="s">
        <v>862</v>
      </c>
      <c r="E607" s="14" t="s">
        <v>854</v>
      </c>
      <c r="F607" s="13" t="s">
        <v>3</v>
      </c>
      <c r="G607" s="2" t="s">
        <v>1058</v>
      </c>
      <c r="H607" s="13"/>
      <c r="I607" s="13">
        <v>801899</v>
      </c>
      <c r="J607"/>
      <c r="K607" s="20" t="str">
        <f t="shared" si="19"/>
        <v>OPAC</v>
      </c>
    </row>
    <row r="608" spans="1:11" ht="40.5" x14ac:dyDescent="0.15">
      <c r="A608" s="2">
        <v>603</v>
      </c>
      <c r="B608" s="13" t="s">
        <v>855</v>
      </c>
      <c r="C608" s="14" t="s">
        <v>846</v>
      </c>
      <c r="D608" s="14" t="s">
        <v>856</v>
      </c>
      <c r="E608" s="14" t="s">
        <v>857</v>
      </c>
      <c r="F608" s="13" t="s">
        <v>3</v>
      </c>
      <c r="G608" s="2" t="s">
        <v>1068</v>
      </c>
      <c r="H608" s="13"/>
      <c r="I608" s="26">
        <v>868990</v>
      </c>
      <c r="J608"/>
      <c r="K608" s="12" t="str">
        <f t="shared" si="19"/>
        <v>OPAC</v>
      </c>
    </row>
    <row r="609" spans="1:11" ht="40.5" x14ac:dyDescent="0.15">
      <c r="A609" s="2">
        <v>604</v>
      </c>
      <c r="B609" s="13" t="s">
        <v>855</v>
      </c>
      <c r="C609" s="14" t="s">
        <v>846</v>
      </c>
      <c r="D609" s="14" t="s">
        <v>856</v>
      </c>
      <c r="E609" s="14" t="s">
        <v>848</v>
      </c>
      <c r="F609" s="13" t="s">
        <v>3</v>
      </c>
      <c r="G609" s="2" t="s">
        <v>1058</v>
      </c>
      <c r="H609" s="13"/>
      <c r="I609" s="13">
        <v>778949</v>
      </c>
      <c r="J609"/>
      <c r="K609" s="20" t="str">
        <f t="shared" si="19"/>
        <v>OPAC</v>
      </c>
    </row>
    <row r="610" spans="1:11" ht="40.5" x14ac:dyDescent="0.15">
      <c r="A610" s="2">
        <v>605</v>
      </c>
      <c r="B610" s="13" t="s">
        <v>855</v>
      </c>
      <c r="C610" s="14" t="s">
        <v>846</v>
      </c>
      <c r="D610" s="14" t="s">
        <v>856</v>
      </c>
      <c r="E610" s="14" t="s">
        <v>854</v>
      </c>
      <c r="F610" s="13" t="s">
        <v>3</v>
      </c>
      <c r="G610" s="2" t="s">
        <v>1058</v>
      </c>
      <c r="H610" s="13"/>
      <c r="I610" s="13">
        <v>801899</v>
      </c>
      <c r="J610"/>
      <c r="K610" s="20" t="str">
        <f t="shared" si="19"/>
        <v>OPAC</v>
      </c>
    </row>
    <row r="611" spans="1:11" ht="40.5" x14ac:dyDescent="0.15">
      <c r="A611" s="2">
        <v>606</v>
      </c>
      <c r="B611" s="13" t="s">
        <v>0</v>
      </c>
      <c r="C611" s="14" t="s">
        <v>846</v>
      </c>
      <c r="D611" s="14" t="s">
        <v>864</v>
      </c>
      <c r="E611" s="14" t="s">
        <v>865</v>
      </c>
      <c r="F611" s="13" t="s">
        <v>3</v>
      </c>
      <c r="G611" s="2" t="s">
        <v>1058</v>
      </c>
      <c r="H611" s="13"/>
      <c r="I611" s="13">
        <v>834647</v>
      </c>
      <c r="J611"/>
      <c r="K611" s="20" t="str">
        <f t="shared" si="19"/>
        <v>OPAC</v>
      </c>
    </row>
    <row r="612" spans="1:11" ht="40.5" x14ac:dyDescent="0.15">
      <c r="A612" s="2">
        <v>607</v>
      </c>
      <c r="B612" s="13" t="s">
        <v>0</v>
      </c>
      <c r="C612" s="14" t="s">
        <v>846</v>
      </c>
      <c r="D612" s="14" t="s">
        <v>864</v>
      </c>
      <c r="E612" s="14" t="s">
        <v>866</v>
      </c>
      <c r="F612" s="13" t="s">
        <v>3</v>
      </c>
      <c r="G612" s="2" t="s">
        <v>1058</v>
      </c>
      <c r="H612" s="13"/>
      <c r="I612" s="13">
        <v>778949</v>
      </c>
      <c r="J612"/>
      <c r="K612" s="20" t="str">
        <f t="shared" si="19"/>
        <v>OPAC</v>
      </c>
    </row>
    <row r="613" spans="1:11" ht="40.5" x14ac:dyDescent="0.15">
      <c r="A613" s="2">
        <v>608</v>
      </c>
      <c r="B613" s="13" t="s">
        <v>0</v>
      </c>
      <c r="C613" s="14" t="s">
        <v>846</v>
      </c>
      <c r="D613" s="14" t="s">
        <v>864</v>
      </c>
      <c r="E613" s="14" t="s">
        <v>867</v>
      </c>
      <c r="F613" s="13" t="s">
        <v>3</v>
      </c>
      <c r="G613" s="2" t="s">
        <v>1058</v>
      </c>
      <c r="H613" s="13"/>
      <c r="I613" s="13">
        <v>801899</v>
      </c>
      <c r="J613"/>
      <c r="K613" s="20" t="str">
        <f t="shared" si="19"/>
        <v>OPAC</v>
      </c>
    </row>
    <row r="614" spans="1:11" ht="40.5" x14ac:dyDescent="0.15">
      <c r="A614" s="2">
        <v>609</v>
      </c>
      <c r="B614" s="2" t="s">
        <v>0</v>
      </c>
      <c r="C614" s="3" t="s">
        <v>6</v>
      </c>
      <c r="D614" s="3" t="s">
        <v>15</v>
      </c>
      <c r="E614" s="3" t="s">
        <v>331</v>
      </c>
      <c r="F614" s="2" t="s">
        <v>3</v>
      </c>
      <c r="G614" s="2" t="s">
        <v>1058</v>
      </c>
      <c r="I614" s="2">
        <v>842371</v>
      </c>
      <c r="K614" s="20" t="str">
        <f t="shared" si="19"/>
        <v>OPAC</v>
      </c>
    </row>
    <row r="615" spans="1:11" ht="40.5" x14ac:dyDescent="0.15">
      <c r="A615" s="2">
        <v>610</v>
      </c>
      <c r="B615" s="2" t="s">
        <v>0</v>
      </c>
      <c r="C615" s="3" t="s">
        <v>65</v>
      </c>
      <c r="D615" s="3" t="s">
        <v>67</v>
      </c>
      <c r="E615" s="3" t="s">
        <v>406</v>
      </c>
      <c r="F615" s="2" t="s">
        <v>3</v>
      </c>
      <c r="G615" s="2" t="s">
        <v>1058</v>
      </c>
      <c r="I615" s="2">
        <v>842371</v>
      </c>
      <c r="K615" s="20" t="str">
        <f t="shared" si="19"/>
        <v>OPAC</v>
      </c>
    </row>
    <row r="616" spans="1:11" ht="27" x14ac:dyDescent="0.15">
      <c r="A616" s="2">
        <v>611</v>
      </c>
      <c r="B616" s="2" t="s">
        <v>0</v>
      </c>
      <c r="C616" s="3" t="s">
        <v>65</v>
      </c>
      <c r="D616" s="3" t="s">
        <v>67</v>
      </c>
      <c r="E616" s="3" t="s">
        <v>443</v>
      </c>
      <c r="F616" s="2" t="s">
        <v>3</v>
      </c>
      <c r="G616" s="2" t="s">
        <v>1058</v>
      </c>
      <c r="I616" s="2">
        <v>844877</v>
      </c>
      <c r="K616" s="20" t="str">
        <f t="shared" si="19"/>
        <v>OPAC</v>
      </c>
    </row>
    <row r="617" spans="1:11" ht="27" x14ac:dyDescent="0.15">
      <c r="A617" s="2">
        <v>612</v>
      </c>
      <c r="B617" s="2" t="s">
        <v>0</v>
      </c>
      <c r="C617" s="3" t="s">
        <v>65</v>
      </c>
      <c r="D617" s="3" t="s">
        <v>67</v>
      </c>
      <c r="E617" s="3" t="s">
        <v>436</v>
      </c>
      <c r="F617" s="2" t="s">
        <v>3</v>
      </c>
      <c r="G617" s="2" t="s">
        <v>1058</v>
      </c>
      <c r="I617" s="2">
        <v>764268</v>
      </c>
      <c r="K617" s="20" t="str">
        <f t="shared" si="19"/>
        <v>OPAC</v>
      </c>
    </row>
    <row r="618" spans="1:11" ht="40.5" x14ac:dyDescent="0.15">
      <c r="A618" s="2">
        <v>613</v>
      </c>
      <c r="B618" s="2" t="s">
        <v>0</v>
      </c>
      <c r="C618" s="3" t="s">
        <v>6</v>
      </c>
      <c r="D618" s="3" t="s">
        <v>16</v>
      </c>
      <c r="E618" s="3" t="s">
        <v>476</v>
      </c>
      <c r="F618" s="2" t="s">
        <v>3</v>
      </c>
      <c r="G618" s="2" t="s">
        <v>1058</v>
      </c>
      <c r="I618" s="2">
        <v>842371</v>
      </c>
      <c r="K618" s="20" t="str">
        <f t="shared" si="19"/>
        <v>OPAC</v>
      </c>
    </row>
    <row r="619" spans="1:11" ht="27" x14ac:dyDescent="0.15">
      <c r="A619" s="2">
        <v>614</v>
      </c>
      <c r="B619" s="2" t="s">
        <v>0</v>
      </c>
      <c r="C619" s="3" t="s">
        <v>268</v>
      </c>
      <c r="D619" s="3" t="s">
        <v>16</v>
      </c>
      <c r="E619" s="3" t="s">
        <v>269</v>
      </c>
      <c r="F619" s="2" t="s">
        <v>3</v>
      </c>
      <c r="G619" s="2" t="s">
        <v>1058</v>
      </c>
      <c r="I619" s="2">
        <v>137303</v>
      </c>
      <c r="K619" s="20" t="str">
        <f t="shared" si="19"/>
        <v>OPAC</v>
      </c>
    </row>
    <row r="620" spans="1:11" ht="40.5" x14ac:dyDescent="0.15">
      <c r="A620" s="2">
        <v>615</v>
      </c>
      <c r="B620" s="2" t="s">
        <v>0</v>
      </c>
      <c r="C620" s="3" t="s">
        <v>268</v>
      </c>
      <c r="D620" s="3" t="s">
        <v>16</v>
      </c>
      <c r="E620" s="3" t="s">
        <v>448</v>
      </c>
      <c r="F620" s="2" t="s">
        <v>3</v>
      </c>
      <c r="G620" s="2" t="s">
        <v>1058</v>
      </c>
      <c r="I620" s="2">
        <v>137304</v>
      </c>
      <c r="K620" s="20" t="str">
        <f t="shared" si="19"/>
        <v>OPAC</v>
      </c>
    </row>
    <row r="621" spans="1:11" ht="27" x14ac:dyDescent="0.15">
      <c r="A621" s="2">
        <v>616</v>
      </c>
      <c r="B621" s="2" t="s">
        <v>0</v>
      </c>
      <c r="C621" s="3" t="s">
        <v>268</v>
      </c>
      <c r="D621" s="3" t="s">
        <v>16</v>
      </c>
      <c r="E621" s="3" t="s">
        <v>420</v>
      </c>
      <c r="F621" s="2" t="s">
        <v>3</v>
      </c>
      <c r="G621" s="2" t="s">
        <v>1058</v>
      </c>
      <c r="I621" s="2">
        <v>298296</v>
      </c>
      <c r="K621" s="20" t="str">
        <f t="shared" si="19"/>
        <v>OPAC</v>
      </c>
    </row>
    <row r="622" spans="1:11" ht="27" x14ac:dyDescent="0.15">
      <c r="A622" s="2">
        <v>617</v>
      </c>
      <c r="B622" s="2" t="s">
        <v>0</v>
      </c>
      <c r="C622" s="3" t="s">
        <v>268</v>
      </c>
      <c r="D622" s="3" t="s">
        <v>16</v>
      </c>
      <c r="E622" s="3" t="s">
        <v>270</v>
      </c>
      <c r="F622" s="2" t="s">
        <v>3</v>
      </c>
      <c r="G622" s="2" t="s">
        <v>1058</v>
      </c>
      <c r="I622" s="2">
        <v>854837</v>
      </c>
      <c r="K622" s="20" t="str">
        <f t="shared" si="19"/>
        <v>OPAC</v>
      </c>
    </row>
    <row r="623" spans="1:11" ht="27" x14ac:dyDescent="0.15">
      <c r="A623" s="2">
        <v>618</v>
      </c>
      <c r="B623" s="2" t="s">
        <v>0</v>
      </c>
      <c r="C623" s="3" t="s">
        <v>268</v>
      </c>
      <c r="D623" s="3" t="s">
        <v>16</v>
      </c>
      <c r="E623" s="3" t="s">
        <v>469</v>
      </c>
      <c r="F623" s="2" t="s">
        <v>3</v>
      </c>
      <c r="G623" s="2" t="s">
        <v>1058</v>
      </c>
      <c r="I623" s="2">
        <v>128091</v>
      </c>
      <c r="K623" s="20" t="str">
        <f t="shared" si="19"/>
        <v>OPAC</v>
      </c>
    </row>
    <row r="624" spans="1:11" ht="27" x14ac:dyDescent="0.15">
      <c r="A624" s="2">
        <v>619</v>
      </c>
      <c r="B624" s="2" t="s">
        <v>0</v>
      </c>
      <c r="C624" s="3" t="s">
        <v>322</v>
      </c>
      <c r="D624" s="3" t="s">
        <v>323</v>
      </c>
      <c r="E624" s="3" t="s">
        <v>442</v>
      </c>
      <c r="F624" s="2" t="s">
        <v>3</v>
      </c>
      <c r="G624" s="2" t="s">
        <v>1058</v>
      </c>
      <c r="I624" s="2">
        <v>736555</v>
      </c>
      <c r="K624" s="20" t="str">
        <f t="shared" si="19"/>
        <v>OPAC</v>
      </c>
    </row>
    <row r="625" spans="1:11" ht="40.5" x14ac:dyDescent="0.15">
      <c r="A625" s="2">
        <v>620</v>
      </c>
      <c r="B625" s="13" t="s">
        <v>0</v>
      </c>
      <c r="C625" s="14" t="s">
        <v>988</v>
      </c>
      <c r="D625" s="14" t="s">
        <v>989</v>
      </c>
      <c r="E625" s="14" t="s">
        <v>990</v>
      </c>
      <c r="F625" s="13" t="s">
        <v>3</v>
      </c>
      <c r="G625" s="2" t="s">
        <v>1058</v>
      </c>
      <c r="H625" s="13"/>
      <c r="I625" s="13">
        <v>862755</v>
      </c>
      <c r="J625"/>
      <c r="K625" s="20" t="str">
        <f t="shared" si="19"/>
        <v>OPAC</v>
      </c>
    </row>
    <row r="626" spans="1:11" ht="40.5" x14ac:dyDescent="0.15">
      <c r="A626" s="2">
        <v>621</v>
      </c>
      <c r="B626" s="13" t="s">
        <v>0</v>
      </c>
      <c r="C626" s="14" t="s">
        <v>846</v>
      </c>
      <c r="D626" s="14" t="s">
        <v>864</v>
      </c>
      <c r="E626" s="14" t="s">
        <v>1090</v>
      </c>
      <c r="F626" s="13" t="s">
        <v>3</v>
      </c>
      <c r="G626" s="14" t="s">
        <v>1092</v>
      </c>
      <c r="H626" s="13"/>
      <c r="I626" s="14"/>
      <c r="J626"/>
    </row>
    <row r="627" spans="1:11" ht="40.5" x14ac:dyDescent="0.15">
      <c r="A627" s="2">
        <v>622</v>
      </c>
      <c r="B627" s="13" t="s">
        <v>0</v>
      </c>
      <c r="C627" s="14" t="s">
        <v>709</v>
      </c>
      <c r="D627" s="14" t="s">
        <v>153</v>
      </c>
      <c r="E627" s="14" t="s">
        <v>772</v>
      </c>
      <c r="F627" s="13" t="s">
        <v>3</v>
      </c>
      <c r="G627" s="2" t="s">
        <v>1068</v>
      </c>
      <c r="H627" s="13"/>
      <c r="I627" s="25">
        <v>868958</v>
      </c>
      <c r="J627"/>
      <c r="K627" s="12" t="str">
        <f t="shared" ref="K627:K658" si="20">HYPERLINK("http://klibs1.kj.yamagata-u.ac.jp/mylimedio/search/search.do?keyword=%23ID%3D"&amp;I627,"OPAC")</f>
        <v>OPAC</v>
      </c>
    </row>
    <row r="628" spans="1:11" ht="54" x14ac:dyDescent="0.15">
      <c r="A628" s="2">
        <v>623</v>
      </c>
      <c r="B628" s="13" t="s">
        <v>0</v>
      </c>
      <c r="C628" s="14" t="s">
        <v>741</v>
      </c>
      <c r="D628" s="14" t="s">
        <v>153</v>
      </c>
      <c r="E628" s="14" t="s">
        <v>752</v>
      </c>
      <c r="F628" s="13" t="s">
        <v>3</v>
      </c>
      <c r="G628" s="2" t="s">
        <v>1058</v>
      </c>
      <c r="H628" s="13"/>
      <c r="I628" s="13">
        <v>854860</v>
      </c>
      <c r="J628"/>
      <c r="K628" s="20" t="str">
        <f t="shared" si="20"/>
        <v>OPAC</v>
      </c>
    </row>
    <row r="629" spans="1:11" ht="40.5" x14ac:dyDescent="0.15">
      <c r="A629" s="2">
        <v>624</v>
      </c>
      <c r="B629" s="13" t="s">
        <v>0</v>
      </c>
      <c r="C629" s="14" t="s">
        <v>741</v>
      </c>
      <c r="D629" s="14" t="s">
        <v>153</v>
      </c>
      <c r="E629" s="14" t="s">
        <v>755</v>
      </c>
      <c r="F629" s="13" t="s">
        <v>3</v>
      </c>
      <c r="G629" s="2" t="s">
        <v>1058</v>
      </c>
      <c r="H629" s="13"/>
      <c r="I629" s="13">
        <v>854860</v>
      </c>
      <c r="J629"/>
      <c r="K629" s="20" t="str">
        <f t="shared" si="20"/>
        <v>OPAC</v>
      </c>
    </row>
    <row r="630" spans="1:11" ht="40.5" x14ac:dyDescent="0.15">
      <c r="A630" s="2">
        <v>625</v>
      </c>
      <c r="B630" s="13" t="s">
        <v>0</v>
      </c>
      <c r="C630" s="14" t="s">
        <v>741</v>
      </c>
      <c r="D630" s="14" t="s">
        <v>153</v>
      </c>
      <c r="E630" s="14" t="s">
        <v>1126</v>
      </c>
      <c r="F630" s="13" t="s">
        <v>3</v>
      </c>
      <c r="G630" s="2" t="s">
        <v>1068</v>
      </c>
      <c r="H630" s="13"/>
      <c r="I630" s="25">
        <v>868958</v>
      </c>
      <c r="J630"/>
      <c r="K630" s="12" t="str">
        <f t="shared" si="20"/>
        <v>OPAC</v>
      </c>
    </row>
    <row r="631" spans="1:11" ht="40.5" x14ac:dyDescent="0.15">
      <c r="A631" s="2">
        <v>626</v>
      </c>
      <c r="B631" s="2" t="s">
        <v>0</v>
      </c>
      <c r="C631" s="3" t="s">
        <v>152</v>
      </c>
      <c r="D631" s="3" t="s">
        <v>153</v>
      </c>
      <c r="E631" s="3" t="s">
        <v>488</v>
      </c>
      <c r="F631" s="2" t="s">
        <v>3</v>
      </c>
      <c r="G631" s="2" t="s">
        <v>1058</v>
      </c>
      <c r="I631" s="2">
        <v>139540</v>
      </c>
      <c r="K631" s="20" t="str">
        <f t="shared" si="20"/>
        <v>OPAC</v>
      </c>
    </row>
    <row r="632" spans="1:11" ht="40.5" x14ac:dyDescent="0.15">
      <c r="A632" s="2">
        <v>627</v>
      </c>
      <c r="B632" s="2" t="s">
        <v>0</v>
      </c>
      <c r="C632" s="3" t="s">
        <v>165</v>
      </c>
      <c r="D632" s="3" t="s">
        <v>166</v>
      </c>
      <c r="E632" s="3" t="s">
        <v>519</v>
      </c>
      <c r="F632" s="2" t="s">
        <v>3</v>
      </c>
      <c r="G632" s="2" t="s">
        <v>1058</v>
      </c>
      <c r="I632" s="2">
        <v>861690</v>
      </c>
      <c r="K632" s="20" t="str">
        <f t="shared" si="20"/>
        <v>OPAC</v>
      </c>
    </row>
    <row r="633" spans="1:11" ht="27" x14ac:dyDescent="0.15">
      <c r="A633" s="2">
        <v>628</v>
      </c>
      <c r="B633" s="13" t="s">
        <v>0</v>
      </c>
      <c r="C633" s="14" t="s">
        <v>1016</v>
      </c>
      <c r="D633" s="14" t="s">
        <v>1040</v>
      </c>
      <c r="E633" s="14" t="s">
        <v>1041</v>
      </c>
      <c r="F633" s="13" t="s">
        <v>3</v>
      </c>
      <c r="G633" s="2" t="s">
        <v>1058</v>
      </c>
      <c r="H633" s="13"/>
      <c r="I633" s="13">
        <v>757208</v>
      </c>
      <c r="J633"/>
      <c r="K633" s="20" t="str">
        <f t="shared" si="20"/>
        <v>OPAC</v>
      </c>
    </row>
    <row r="634" spans="1:11" ht="27" x14ac:dyDescent="0.15">
      <c r="A634" s="2">
        <v>629</v>
      </c>
      <c r="B634" s="13" t="s">
        <v>0</v>
      </c>
      <c r="C634" s="14" t="s">
        <v>1016</v>
      </c>
      <c r="D634" s="14" t="s">
        <v>1040</v>
      </c>
      <c r="E634" s="14" t="s">
        <v>1018</v>
      </c>
      <c r="F634" s="13" t="s">
        <v>3</v>
      </c>
      <c r="G634" s="2" t="s">
        <v>1058</v>
      </c>
      <c r="H634" s="13"/>
      <c r="I634" s="13">
        <v>121950</v>
      </c>
      <c r="J634"/>
      <c r="K634" s="20" t="str">
        <f t="shared" si="20"/>
        <v>OPAC</v>
      </c>
    </row>
    <row r="635" spans="1:11" ht="27" x14ac:dyDescent="0.15">
      <c r="A635" s="2">
        <v>630</v>
      </c>
      <c r="B635" s="13" t="s">
        <v>0</v>
      </c>
      <c r="C635" s="14" t="s">
        <v>1016</v>
      </c>
      <c r="D635" s="14" t="s">
        <v>1040</v>
      </c>
      <c r="E635" s="14" t="s">
        <v>1019</v>
      </c>
      <c r="F635" s="13" t="s">
        <v>3</v>
      </c>
      <c r="G635" s="2" t="s">
        <v>1058</v>
      </c>
      <c r="H635" s="13"/>
      <c r="I635" s="13">
        <v>854454</v>
      </c>
      <c r="J635"/>
      <c r="K635" s="20" t="str">
        <f t="shared" si="20"/>
        <v>OPAC</v>
      </c>
    </row>
    <row r="636" spans="1:11" ht="27" x14ac:dyDescent="0.15">
      <c r="A636" s="2">
        <v>631</v>
      </c>
      <c r="B636" s="13" t="s">
        <v>0</v>
      </c>
      <c r="C636" s="14" t="s">
        <v>1016</v>
      </c>
      <c r="D636" s="14" t="s">
        <v>1040</v>
      </c>
      <c r="E636" s="14" t="s">
        <v>1042</v>
      </c>
      <c r="F636" s="13" t="s">
        <v>3</v>
      </c>
      <c r="G636" s="2" t="s">
        <v>1058</v>
      </c>
      <c r="H636" s="13"/>
      <c r="I636" s="13">
        <v>862535</v>
      </c>
      <c r="J636"/>
      <c r="K636" s="20" t="str">
        <f t="shared" si="20"/>
        <v>OPAC</v>
      </c>
    </row>
    <row r="637" spans="1:11" ht="54" x14ac:dyDescent="0.15">
      <c r="A637" s="2">
        <v>632</v>
      </c>
      <c r="B637" s="2" t="s">
        <v>0</v>
      </c>
      <c r="C637" s="3" t="s">
        <v>6</v>
      </c>
      <c r="D637" s="3" t="s">
        <v>11</v>
      </c>
      <c r="E637" s="3" t="s">
        <v>523</v>
      </c>
      <c r="F637" s="2" t="s">
        <v>3</v>
      </c>
      <c r="G637" s="2" t="s">
        <v>1058</v>
      </c>
      <c r="I637" s="2">
        <v>842371</v>
      </c>
      <c r="K637" s="20" t="str">
        <f t="shared" si="20"/>
        <v>OPAC</v>
      </c>
    </row>
    <row r="638" spans="1:11" ht="27" x14ac:dyDescent="0.15">
      <c r="A638" s="2">
        <v>633</v>
      </c>
      <c r="B638" s="13" t="s">
        <v>0</v>
      </c>
      <c r="C638" s="14" t="s">
        <v>741</v>
      </c>
      <c r="D638" s="14" t="s">
        <v>11</v>
      </c>
      <c r="E638" s="14" t="s">
        <v>767</v>
      </c>
      <c r="F638" s="13" t="s">
        <v>3</v>
      </c>
      <c r="G638" s="2" t="s">
        <v>1058</v>
      </c>
      <c r="H638" s="13"/>
      <c r="I638" s="13">
        <v>738098</v>
      </c>
      <c r="J638"/>
      <c r="K638" s="20" t="str">
        <f t="shared" si="20"/>
        <v>OPAC</v>
      </c>
    </row>
    <row r="639" spans="1:11" ht="40.5" x14ac:dyDescent="0.15">
      <c r="A639" s="2">
        <v>634</v>
      </c>
      <c r="B639" s="2" t="s">
        <v>0</v>
      </c>
      <c r="C639" s="3" t="s">
        <v>25</v>
      </c>
      <c r="D639" s="3" t="s">
        <v>36</v>
      </c>
      <c r="E639" s="3" t="s">
        <v>527</v>
      </c>
      <c r="F639" s="2" t="s">
        <v>3</v>
      </c>
      <c r="G639" s="2" t="s">
        <v>1058</v>
      </c>
      <c r="I639" s="2">
        <v>842371</v>
      </c>
      <c r="K639" s="20" t="str">
        <f t="shared" si="20"/>
        <v>OPAC</v>
      </c>
    </row>
    <row r="640" spans="1:11" ht="40.5" x14ac:dyDescent="0.15">
      <c r="A640" s="2">
        <v>635</v>
      </c>
      <c r="B640" s="2" t="s">
        <v>0</v>
      </c>
      <c r="C640" s="3" t="s">
        <v>38</v>
      </c>
      <c r="D640" s="3" t="s">
        <v>46</v>
      </c>
      <c r="E640" s="3" t="s">
        <v>534</v>
      </c>
      <c r="F640" s="2" t="s">
        <v>3</v>
      </c>
      <c r="G640" s="2" t="s">
        <v>1058</v>
      </c>
      <c r="I640" s="2">
        <v>842371</v>
      </c>
      <c r="K640" s="20" t="str">
        <f t="shared" si="20"/>
        <v>OPAC</v>
      </c>
    </row>
    <row r="641" spans="1:11" ht="27" x14ac:dyDescent="0.15">
      <c r="A641" s="2">
        <v>636</v>
      </c>
      <c r="B641" s="2" t="s">
        <v>0</v>
      </c>
      <c r="C641" s="3" t="s">
        <v>118</v>
      </c>
      <c r="D641" s="3" t="s">
        <v>46</v>
      </c>
      <c r="E641" s="3" t="s">
        <v>577</v>
      </c>
      <c r="F641" s="2" t="s">
        <v>3</v>
      </c>
      <c r="G641" s="2" t="s">
        <v>1058</v>
      </c>
      <c r="I641" s="2">
        <v>760020</v>
      </c>
      <c r="K641" s="20" t="str">
        <f t="shared" si="20"/>
        <v>OPAC</v>
      </c>
    </row>
    <row r="642" spans="1:11" ht="27" x14ac:dyDescent="0.15">
      <c r="A642" s="2">
        <v>637</v>
      </c>
      <c r="B642" s="2" t="s">
        <v>0</v>
      </c>
      <c r="C642" s="3" t="s">
        <v>118</v>
      </c>
      <c r="D642" s="3" t="s">
        <v>46</v>
      </c>
      <c r="E642" s="3" t="s">
        <v>579</v>
      </c>
      <c r="F642" s="2" t="s">
        <v>3</v>
      </c>
      <c r="G642" s="2" t="s">
        <v>1058</v>
      </c>
      <c r="I642" s="2">
        <v>846373</v>
      </c>
      <c r="K642" s="20" t="str">
        <f t="shared" si="20"/>
        <v>OPAC</v>
      </c>
    </row>
    <row r="643" spans="1:11" ht="27" x14ac:dyDescent="0.15">
      <c r="A643" s="2">
        <v>638</v>
      </c>
      <c r="B643" s="2" t="s">
        <v>0</v>
      </c>
      <c r="C643" s="3" t="s">
        <v>265</v>
      </c>
      <c r="D643" s="3" t="s">
        <v>266</v>
      </c>
      <c r="E643" s="3" t="s">
        <v>396</v>
      </c>
      <c r="F643" s="2" t="s">
        <v>3</v>
      </c>
      <c r="G643" s="2" t="s">
        <v>1058</v>
      </c>
      <c r="I643" s="2">
        <v>677879</v>
      </c>
      <c r="K643" s="20" t="str">
        <f t="shared" si="20"/>
        <v>OPAC</v>
      </c>
    </row>
    <row r="644" spans="1:11" ht="27" x14ac:dyDescent="0.15">
      <c r="A644" s="2">
        <v>639</v>
      </c>
      <c r="B644" s="2" t="s">
        <v>0</v>
      </c>
      <c r="C644" s="3" t="s">
        <v>265</v>
      </c>
      <c r="D644" s="3" t="s">
        <v>266</v>
      </c>
      <c r="E644" s="3" t="s">
        <v>459</v>
      </c>
      <c r="F644" s="2" t="s">
        <v>3</v>
      </c>
      <c r="G644" s="2" t="s">
        <v>1058</v>
      </c>
      <c r="I644" s="2">
        <v>796791</v>
      </c>
      <c r="K644" s="20" t="str">
        <f t="shared" si="20"/>
        <v>OPAC</v>
      </c>
    </row>
    <row r="645" spans="1:11" ht="27" x14ac:dyDescent="0.15">
      <c r="A645" s="2">
        <v>640</v>
      </c>
      <c r="B645" s="2" t="s">
        <v>0</v>
      </c>
      <c r="C645" s="3" t="s">
        <v>265</v>
      </c>
      <c r="D645" s="3" t="s">
        <v>266</v>
      </c>
      <c r="E645" s="3" t="s">
        <v>394</v>
      </c>
      <c r="F645" s="2" t="s">
        <v>3</v>
      </c>
      <c r="G645" s="2" t="s">
        <v>1058</v>
      </c>
      <c r="I645" s="2">
        <v>844954</v>
      </c>
      <c r="K645" s="20" t="str">
        <f t="shared" si="20"/>
        <v>OPAC</v>
      </c>
    </row>
    <row r="646" spans="1:11" ht="27" x14ac:dyDescent="0.15">
      <c r="A646" s="2">
        <v>641</v>
      </c>
      <c r="B646" s="2" t="s">
        <v>0</v>
      </c>
      <c r="C646" s="3" t="s">
        <v>265</v>
      </c>
      <c r="D646" s="3" t="s">
        <v>266</v>
      </c>
      <c r="E646" s="3" t="s">
        <v>394</v>
      </c>
      <c r="F646" s="2" t="s">
        <v>3</v>
      </c>
      <c r="G646" s="2" t="s">
        <v>1058</v>
      </c>
      <c r="I646" s="2">
        <v>844954</v>
      </c>
      <c r="K646" s="20" t="str">
        <f t="shared" si="20"/>
        <v>OPAC</v>
      </c>
    </row>
    <row r="647" spans="1:11" ht="27" x14ac:dyDescent="0.15">
      <c r="A647" s="2">
        <v>642</v>
      </c>
      <c r="B647" s="2" t="s">
        <v>0</v>
      </c>
      <c r="C647" s="3" t="s">
        <v>251</v>
      </c>
      <c r="D647" s="3" t="s">
        <v>252</v>
      </c>
      <c r="E647" s="3" t="s">
        <v>350</v>
      </c>
      <c r="F647" s="2" t="s">
        <v>3</v>
      </c>
      <c r="G647" s="2" t="s">
        <v>1058</v>
      </c>
      <c r="I647" s="2">
        <v>854563</v>
      </c>
      <c r="K647" s="20" t="str">
        <f t="shared" si="20"/>
        <v>OPAC</v>
      </c>
    </row>
    <row r="648" spans="1:11" ht="27" x14ac:dyDescent="0.15">
      <c r="A648" s="2">
        <v>643</v>
      </c>
      <c r="B648" s="2" t="s">
        <v>0</v>
      </c>
      <c r="C648" s="3" t="s">
        <v>175</v>
      </c>
      <c r="D648" s="3" t="s">
        <v>80</v>
      </c>
      <c r="E648" s="3" t="s">
        <v>531</v>
      </c>
      <c r="F648" s="2" t="s">
        <v>3</v>
      </c>
      <c r="G648" s="2" t="s">
        <v>1058</v>
      </c>
      <c r="I648" s="2">
        <v>795895</v>
      </c>
      <c r="K648" s="20" t="str">
        <f t="shared" si="20"/>
        <v>OPAC</v>
      </c>
    </row>
    <row r="649" spans="1:11" ht="27" x14ac:dyDescent="0.15">
      <c r="A649" s="2">
        <v>644</v>
      </c>
      <c r="B649" s="2" t="s">
        <v>0</v>
      </c>
      <c r="C649" s="3" t="s">
        <v>175</v>
      </c>
      <c r="D649" s="3" t="s">
        <v>80</v>
      </c>
      <c r="E649" s="3" t="s">
        <v>532</v>
      </c>
      <c r="F649" s="2" t="s">
        <v>3</v>
      </c>
      <c r="G649" s="2" t="s">
        <v>1058</v>
      </c>
      <c r="I649" s="2">
        <v>845036</v>
      </c>
      <c r="K649" s="20" t="str">
        <f t="shared" si="20"/>
        <v>OPAC</v>
      </c>
    </row>
    <row r="650" spans="1:11" ht="27" x14ac:dyDescent="0.15">
      <c r="A650" s="2">
        <v>645</v>
      </c>
      <c r="B650" s="2" t="s">
        <v>0</v>
      </c>
      <c r="C650" s="3" t="s">
        <v>175</v>
      </c>
      <c r="D650" s="3" t="s">
        <v>80</v>
      </c>
      <c r="E650" s="3" t="s">
        <v>533</v>
      </c>
      <c r="F650" s="2" t="s">
        <v>3</v>
      </c>
      <c r="G650" s="2" t="s">
        <v>1058</v>
      </c>
      <c r="I650" s="2">
        <v>744469</v>
      </c>
      <c r="K650" s="20" t="str">
        <f t="shared" si="20"/>
        <v>OPAC</v>
      </c>
    </row>
    <row r="651" spans="1:11" ht="27" x14ac:dyDescent="0.15">
      <c r="A651" s="2">
        <v>646</v>
      </c>
      <c r="B651" s="2" t="s">
        <v>0</v>
      </c>
      <c r="C651" s="3" t="s">
        <v>115</v>
      </c>
      <c r="D651" s="3" t="s">
        <v>80</v>
      </c>
      <c r="E651" s="3" t="s">
        <v>593</v>
      </c>
      <c r="F651" s="2" t="s">
        <v>3</v>
      </c>
      <c r="G651" s="2" t="s">
        <v>1058</v>
      </c>
      <c r="I651" s="2">
        <v>864036</v>
      </c>
      <c r="K651" s="20" t="str">
        <f t="shared" si="20"/>
        <v>OPAC</v>
      </c>
    </row>
    <row r="652" spans="1:11" ht="27" x14ac:dyDescent="0.15">
      <c r="A652" s="2">
        <v>647</v>
      </c>
      <c r="B652" s="2" t="s">
        <v>0</v>
      </c>
      <c r="C652" s="3" t="s">
        <v>267</v>
      </c>
      <c r="D652" s="3" t="s">
        <v>243</v>
      </c>
      <c r="E652" s="3" t="s">
        <v>361</v>
      </c>
      <c r="F652" s="2" t="s">
        <v>3</v>
      </c>
      <c r="G652" s="2" t="s">
        <v>1058</v>
      </c>
      <c r="I652" s="2">
        <v>204949</v>
      </c>
      <c r="K652" s="20" t="str">
        <f t="shared" si="20"/>
        <v>OPAC</v>
      </c>
    </row>
    <row r="653" spans="1:11" ht="27" x14ac:dyDescent="0.15">
      <c r="A653" s="2">
        <v>648</v>
      </c>
      <c r="B653" s="2" t="s">
        <v>0</v>
      </c>
      <c r="C653" s="3" t="s">
        <v>242</v>
      </c>
      <c r="D653" s="3" t="s">
        <v>243</v>
      </c>
      <c r="E653" s="3" t="s">
        <v>357</v>
      </c>
      <c r="F653" s="2" t="s">
        <v>3</v>
      </c>
      <c r="G653" s="2" t="s">
        <v>1058</v>
      </c>
      <c r="I653" s="2">
        <v>480134</v>
      </c>
      <c r="K653" s="20" t="str">
        <f t="shared" si="20"/>
        <v>OPAC</v>
      </c>
    </row>
    <row r="654" spans="1:11" ht="27" x14ac:dyDescent="0.15">
      <c r="A654" s="2">
        <v>649</v>
      </c>
      <c r="B654" s="2" t="s">
        <v>0</v>
      </c>
      <c r="C654" s="3" t="s">
        <v>242</v>
      </c>
      <c r="D654" s="3" t="s">
        <v>243</v>
      </c>
      <c r="E654" s="3" t="s">
        <v>1059</v>
      </c>
      <c r="F654" s="2" t="s">
        <v>3</v>
      </c>
      <c r="G654" s="2" t="s">
        <v>1058</v>
      </c>
      <c r="I654" s="2">
        <v>146745</v>
      </c>
      <c r="K654" s="20" t="str">
        <f t="shared" si="20"/>
        <v>OPAC</v>
      </c>
    </row>
    <row r="655" spans="1:11" ht="27" x14ac:dyDescent="0.15">
      <c r="A655" s="2">
        <v>650</v>
      </c>
      <c r="B655" s="13" t="s">
        <v>0</v>
      </c>
      <c r="C655" s="14" t="s">
        <v>882</v>
      </c>
      <c r="D655" s="14" t="s">
        <v>888</v>
      </c>
      <c r="E655" s="14" t="s">
        <v>889</v>
      </c>
      <c r="F655" s="13" t="s">
        <v>3</v>
      </c>
      <c r="G655" s="2" t="s">
        <v>1058</v>
      </c>
      <c r="H655" s="13"/>
      <c r="I655" s="13">
        <v>656833</v>
      </c>
      <c r="J655"/>
      <c r="K655" s="20" t="str">
        <f t="shared" si="20"/>
        <v>OPAC</v>
      </c>
    </row>
    <row r="656" spans="1:11" ht="13.5" x14ac:dyDescent="0.15">
      <c r="A656" s="2">
        <v>651</v>
      </c>
      <c r="B656" s="13" t="s">
        <v>0</v>
      </c>
      <c r="C656" s="14" t="s">
        <v>882</v>
      </c>
      <c r="D656" s="14" t="s">
        <v>888</v>
      </c>
      <c r="E656" s="14" t="s">
        <v>885</v>
      </c>
      <c r="F656" s="13" t="s">
        <v>3</v>
      </c>
      <c r="G656" s="2" t="s">
        <v>1058</v>
      </c>
      <c r="H656" s="13"/>
      <c r="I656" s="13">
        <v>501127</v>
      </c>
      <c r="J656"/>
      <c r="K656" s="20" t="str">
        <f t="shared" si="20"/>
        <v>OPAC</v>
      </c>
    </row>
    <row r="657" spans="1:11" ht="27" x14ac:dyDescent="0.15">
      <c r="A657" s="2">
        <v>652</v>
      </c>
      <c r="B657" s="13" t="s">
        <v>0</v>
      </c>
      <c r="C657" s="14" t="s">
        <v>882</v>
      </c>
      <c r="D657" s="14" t="s">
        <v>886</v>
      </c>
      <c r="E657" s="14" t="s">
        <v>887</v>
      </c>
      <c r="F657" s="13" t="s">
        <v>3</v>
      </c>
      <c r="G657" s="2" t="s">
        <v>1058</v>
      </c>
      <c r="H657" s="13"/>
      <c r="I657" s="13">
        <v>656833</v>
      </c>
      <c r="J657"/>
      <c r="K657" s="20" t="str">
        <f t="shared" si="20"/>
        <v>OPAC</v>
      </c>
    </row>
    <row r="658" spans="1:11" ht="27" x14ac:dyDescent="0.15">
      <c r="A658" s="2">
        <v>653</v>
      </c>
      <c r="B658" s="13" t="s">
        <v>0</v>
      </c>
      <c r="C658" s="14" t="s">
        <v>882</v>
      </c>
      <c r="D658" s="14" t="s">
        <v>886</v>
      </c>
      <c r="E658" s="14" t="s">
        <v>885</v>
      </c>
      <c r="F658" s="13" t="s">
        <v>3</v>
      </c>
      <c r="G658" s="2" t="s">
        <v>1058</v>
      </c>
      <c r="H658" s="13"/>
      <c r="I658" s="13">
        <v>501127</v>
      </c>
      <c r="J658"/>
      <c r="K658" s="20" t="str">
        <f t="shared" si="20"/>
        <v>OPAC</v>
      </c>
    </row>
    <row r="659" spans="1:11" ht="27" x14ac:dyDescent="0.15">
      <c r="A659" s="2">
        <v>654</v>
      </c>
      <c r="B659" s="13" t="s">
        <v>0</v>
      </c>
      <c r="C659" s="14" t="s">
        <v>997</v>
      </c>
      <c r="D659" s="14" t="s">
        <v>998</v>
      </c>
      <c r="E659" s="14" t="s">
        <v>999</v>
      </c>
      <c r="F659" s="13" t="s">
        <v>3</v>
      </c>
      <c r="G659" s="2" t="s">
        <v>1058</v>
      </c>
      <c r="H659" s="13"/>
      <c r="I659" s="13">
        <v>862537</v>
      </c>
      <c r="J659"/>
      <c r="K659" s="20" t="str">
        <f t="shared" ref="K659:K684" si="21">HYPERLINK("http://klibs1.kj.yamagata-u.ac.jp/mylimedio/search/search.do?keyword=%23ID%3D"&amp;I659,"OPAC")</f>
        <v>OPAC</v>
      </c>
    </row>
    <row r="660" spans="1:11" ht="40.5" x14ac:dyDescent="0.15">
      <c r="A660" s="2">
        <v>655</v>
      </c>
      <c r="B660" s="2" t="s">
        <v>0</v>
      </c>
      <c r="C660" s="3" t="s">
        <v>232</v>
      </c>
      <c r="D660" s="3" t="s">
        <v>233</v>
      </c>
      <c r="E660" s="3" t="s">
        <v>391</v>
      </c>
      <c r="F660" s="2" t="s">
        <v>3</v>
      </c>
      <c r="G660" s="2" t="s">
        <v>1058</v>
      </c>
      <c r="I660" s="2">
        <v>189724</v>
      </c>
      <c r="K660" s="20" t="str">
        <f t="shared" si="21"/>
        <v>OPAC</v>
      </c>
    </row>
    <row r="661" spans="1:11" ht="40.5" x14ac:dyDescent="0.15">
      <c r="A661" s="2">
        <v>656</v>
      </c>
      <c r="B661" s="2" t="s">
        <v>0</v>
      </c>
      <c r="C661" s="3" t="s">
        <v>91</v>
      </c>
      <c r="D661" s="3" t="s">
        <v>92</v>
      </c>
      <c r="E661" s="3" t="s">
        <v>578</v>
      </c>
      <c r="F661" s="2" t="s">
        <v>3</v>
      </c>
      <c r="G661" s="2" t="s">
        <v>1058</v>
      </c>
      <c r="I661" s="2">
        <v>140268</v>
      </c>
      <c r="K661" s="20" t="str">
        <f t="shared" si="21"/>
        <v>OPAC</v>
      </c>
    </row>
    <row r="662" spans="1:11" ht="27" x14ac:dyDescent="0.15">
      <c r="A662" s="2">
        <v>657</v>
      </c>
      <c r="B662" s="2" t="s">
        <v>0</v>
      </c>
      <c r="C662" s="3" t="s">
        <v>250</v>
      </c>
      <c r="D662" s="3" t="s">
        <v>241</v>
      </c>
      <c r="E662" s="3" t="s">
        <v>358</v>
      </c>
      <c r="F662" s="2" t="s">
        <v>3</v>
      </c>
      <c r="G662" s="2" t="s">
        <v>1058</v>
      </c>
      <c r="I662" s="2">
        <v>860594</v>
      </c>
      <c r="K662" s="20" t="str">
        <f t="shared" si="21"/>
        <v>OPAC</v>
      </c>
    </row>
    <row r="663" spans="1:11" ht="27" x14ac:dyDescent="0.15">
      <c r="A663" s="2">
        <v>658</v>
      </c>
      <c r="B663" s="2" t="s">
        <v>0</v>
      </c>
      <c r="C663" s="3" t="s">
        <v>250</v>
      </c>
      <c r="D663" s="3" t="s">
        <v>241</v>
      </c>
      <c r="E663" s="3" t="s">
        <v>457</v>
      </c>
      <c r="F663" s="2" t="s">
        <v>3</v>
      </c>
      <c r="G663" s="2" t="s">
        <v>1058</v>
      </c>
      <c r="I663" s="2">
        <v>764270</v>
      </c>
      <c r="K663" s="20" t="str">
        <f t="shared" si="21"/>
        <v>OPAC</v>
      </c>
    </row>
    <row r="664" spans="1:11" ht="27" x14ac:dyDescent="0.15">
      <c r="A664" s="2">
        <v>659</v>
      </c>
      <c r="B664" s="2" t="s">
        <v>0</v>
      </c>
      <c r="C664" s="3" t="s">
        <v>250</v>
      </c>
      <c r="D664" s="3" t="s">
        <v>241</v>
      </c>
      <c r="E664" s="3" t="s">
        <v>458</v>
      </c>
      <c r="F664" s="2" t="s">
        <v>3</v>
      </c>
      <c r="G664" s="2" t="s">
        <v>1058</v>
      </c>
      <c r="I664" s="2">
        <v>845445</v>
      </c>
      <c r="K664" s="20" t="str">
        <f t="shared" si="21"/>
        <v>OPAC</v>
      </c>
    </row>
    <row r="665" spans="1:11" ht="27" x14ac:dyDescent="0.15">
      <c r="A665" s="2">
        <v>660</v>
      </c>
      <c r="B665" s="2" t="s">
        <v>0</v>
      </c>
      <c r="C665" s="3" t="s">
        <v>250</v>
      </c>
      <c r="D665" s="3" t="s">
        <v>241</v>
      </c>
      <c r="E665" s="3" t="s">
        <v>467</v>
      </c>
      <c r="F665" s="2" t="s">
        <v>3</v>
      </c>
      <c r="G665" s="2" t="s">
        <v>1058</v>
      </c>
      <c r="I665" s="2">
        <v>773817</v>
      </c>
      <c r="K665" s="20" t="str">
        <f t="shared" si="21"/>
        <v>OPAC</v>
      </c>
    </row>
    <row r="666" spans="1:11" ht="27" x14ac:dyDescent="0.15">
      <c r="A666" s="2">
        <v>661</v>
      </c>
      <c r="B666" s="2" t="s">
        <v>0</v>
      </c>
      <c r="C666" s="3" t="s">
        <v>240</v>
      </c>
      <c r="D666" s="3" t="s">
        <v>241</v>
      </c>
      <c r="E666" s="3" t="s">
        <v>351</v>
      </c>
      <c r="F666" s="2" t="s">
        <v>3</v>
      </c>
      <c r="G666" s="2" t="s">
        <v>1058</v>
      </c>
      <c r="I666" s="2">
        <v>845253</v>
      </c>
      <c r="K666" s="20" t="str">
        <f t="shared" si="21"/>
        <v>OPAC</v>
      </c>
    </row>
    <row r="667" spans="1:11" ht="27" x14ac:dyDescent="0.15">
      <c r="A667" s="2">
        <v>662</v>
      </c>
      <c r="B667" s="2" t="s">
        <v>0</v>
      </c>
      <c r="C667" s="3" t="s">
        <v>240</v>
      </c>
      <c r="D667" s="3" t="s">
        <v>241</v>
      </c>
      <c r="E667" s="3" t="s">
        <v>352</v>
      </c>
      <c r="F667" s="2" t="s">
        <v>3</v>
      </c>
      <c r="G667" s="2" t="s">
        <v>1058</v>
      </c>
      <c r="I667" s="2">
        <v>860760</v>
      </c>
      <c r="K667" s="20" t="str">
        <f t="shared" si="21"/>
        <v>OPAC</v>
      </c>
    </row>
    <row r="668" spans="1:11" ht="27" x14ac:dyDescent="0.15">
      <c r="A668" s="2">
        <v>663</v>
      </c>
      <c r="B668" s="2" t="s">
        <v>0</v>
      </c>
      <c r="C668" s="3" t="s">
        <v>240</v>
      </c>
      <c r="D668" s="3" t="s">
        <v>241</v>
      </c>
      <c r="E668" s="3" t="s">
        <v>353</v>
      </c>
      <c r="F668" s="2" t="s">
        <v>3</v>
      </c>
      <c r="G668" s="2" t="s">
        <v>1058</v>
      </c>
      <c r="I668" s="2">
        <v>852872</v>
      </c>
      <c r="K668" s="20" t="str">
        <f t="shared" si="21"/>
        <v>OPAC</v>
      </c>
    </row>
    <row r="669" spans="1:11" ht="27" x14ac:dyDescent="0.15">
      <c r="A669" s="2">
        <v>664</v>
      </c>
      <c r="B669" s="2" t="s">
        <v>0</v>
      </c>
      <c r="C669" s="3" t="s">
        <v>240</v>
      </c>
      <c r="D669" s="3" t="s">
        <v>241</v>
      </c>
      <c r="E669" s="3" t="s">
        <v>461</v>
      </c>
      <c r="F669" s="2" t="s">
        <v>3</v>
      </c>
      <c r="G669" s="2" t="s">
        <v>1058</v>
      </c>
      <c r="I669" s="2">
        <v>794466</v>
      </c>
      <c r="K669" s="20" t="str">
        <f t="shared" si="21"/>
        <v>OPAC</v>
      </c>
    </row>
    <row r="670" spans="1:11" ht="27" x14ac:dyDescent="0.15">
      <c r="A670" s="2">
        <v>665</v>
      </c>
      <c r="B670" s="2" t="s">
        <v>0</v>
      </c>
      <c r="C670" s="3" t="s">
        <v>240</v>
      </c>
      <c r="D670" s="3" t="s">
        <v>241</v>
      </c>
      <c r="E670" s="3" t="s">
        <v>354</v>
      </c>
      <c r="F670" s="2" t="s">
        <v>3</v>
      </c>
      <c r="G670" s="2" t="s">
        <v>1058</v>
      </c>
      <c r="I670" s="2">
        <v>290923</v>
      </c>
      <c r="K670" s="20" t="str">
        <f t="shared" si="21"/>
        <v>OPAC</v>
      </c>
    </row>
    <row r="671" spans="1:11" ht="27" x14ac:dyDescent="0.15">
      <c r="A671" s="2">
        <v>666</v>
      </c>
      <c r="B671" s="2" t="s">
        <v>0</v>
      </c>
      <c r="C671" s="3" t="s">
        <v>240</v>
      </c>
      <c r="D671" s="3" t="s">
        <v>241</v>
      </c>
      <c r="E671" s="3" t="s">
        <v>355</v>
      </c>
      <c r="F671" s="2" t="s">
        <v>3</v>
      </c>
      <c r="G671" s="2" t="s">
        <v>1058</v>
      </c>
      <c r="I671" s="2">
        <v>761686</v>
      </c>
      <c r="K671" s="20" t="str">
        <f t="shared" si="21"/>
        <v>OPAC</v>
      </c>
    </row>
    <row r="672" spans="1:11" ht="27" x14ac:dyDescent="0.15">
      <c r="A672" s="2">
        <v>667</v>
      </c>
      <c r="B672" s="2" t="s">
        <v>0</v>
      </c>
      <c r="C672" s="3" t="s">
        <v>240</v>
      </c>
      <c r="D672" s="3" t="s">
        <v>241</v>
      </c>
      <c r="E672" s="3" t="s">
        <v>356</v>
      </c>
      <c r="F672" s="2" t="s">
        <v>3</v>
      </c>
      <c r="G672" s="2" t="s">
        <v>1058</v>
      </c>
      <c r="I672" s="2">
        <v>844906</v>
      </c>
      <c r="K672" s="20" t="str">
        <f t="shared" si="21"/>
        <v>OPAC</v>
      </c>
    </row>
    <row r="673" spans="1:11" ht="27" x14ac:dyDescent="0.15">
      <c r="A673" s="2">
        <v>668</v>
      </c>
      <c r="B673" s="2" t="s">
        <v>0</v>
      </c>
      <c r="C673" s="3" t="s">
        <v>240</v>
      </c>
      <c r="D673" s="3" t="s">
        <v>241</v>
      </c>
      <c r="E673" s="3" t="s">
        <v>467</v>
      </c>
      <c r="F673" s="2" t="s">
        <v>3</v>
      </c>
      <c r="G673" s="2" t="s">
        <v>1058</v>
      </c>
      <c r="I673" s="2">
        <v>773817</v>
      </c>
      <c r="K673" s="20" t="str">
        <f t="shared" si="21"/>
        <v>OPAC</v>
      </c>
    </row>
    <row r="674" spans="1:11" ht="27" x14ac:dyDescent="0.15">
      <c r="A674" s="2">
        <v>669</v>
      </c>
      <c r="B674" s="2" t="s">
        <v>0</v>
      </c>
      <c r="C674" s="3" t="s">
        <v>155</v>
      </c>
      <c r="D674" s="3" t="s">
        <v>156</v>
      </c>
      <c r="E674" s="3" t="s">
        <v>508</v>
      </c>
      <c r="F674" s="2" t="s">
        <v>3</v>
      </c>
      <c r="G674" s="2" t="s">
        <v>1058</v>
      </c>
      <c r="I674" s="2">
        <v>743791</v>
      </c>
      <c r="K674" s="20" t="str">
        <f t="shared" si="21"/>
        <v>OPAC</v>
      </c>
    </row>
    <row r="675" spans="1:11" ht="27" x14ac:dyDescent="0.15">
      <c r="A675" s="2">
        <v>670</v>
      </c>
      <c r="B675" s="2" t="s">
        <v>0</v>
      </c>
      <c r="C675" s="3" t="s">
        <v>155</v>
      </c>
      <c r="D675" s="3" t="s">
        <v>156</v>
      </c>
      <c r="E675" s="3" t="s">
        <v>600</v>
      </c>
      <c r="F675" s="2" t="s">
        <v>3</v>
      </c>
      <c r="G675" s="2" t="s">
        <v>1058</v>
      </c>
      <c r="I675" s="2">
        <v>151657</v>
      </c>
      <c r="K675" s="20" t="str">
        <f t="shared" si="21"/>
        <v>OPAC</v>
      </c>
    </row>
    <row r="676" spans="1:11" ht="27" x14ac:dyDescent="0.15">
      <c r="A676" s="2">
        <v>671</v>
      </c>
      <c r="B676" s="13" t="s">
        <v>0</v>
      </c>
      <c r="C676" s="14" t="s">
        <v>801</v>
      </c>
      <c r="D676" s="14" t="s">
        <v>802</v>
      </c>
      <c r="E676" s="14" t="s">
        <v>803</v>
      </c>
      <c r="F676" s="13" t="s">
        <v>3</v>
      </c>
      <c r="G676" s="2" t="s">
        <v>1058</v>
      </c>
      <c r="H676" s="13"/>
      <c r="I676" s="13">
        <v>765592</v>
      </c>
      <c r="J676"/>
      <c r="K676" s="20" t="str">
        <f t="shared" si="21"/>
        <v>OPAC</v>
      </c>
    </row>
    <row r="677" spans="1:11" ht="40.5" x14ac:dyDescent="0.15">
      <c r="A677" s="2">
        <v>672</v>
      </c>
      <c r="B677" s="13" t="s">
        <v>0</v>
      </c>
      <c r="C677" s="14" t="s">
        <v>825</v>
      </c>
      <c r="D677" s="14" t="s">
        <v>826</v>
      </c>
      <c r="E677" s="14" t="s">
        <v>827</v>
      </c>
      <c r="F677" s="13" t="s">
        <v>3</v>
      </c>
      <c r="G677" s="2" t="s">
        <v>1058</v>
      </c>
      <c r="H677" s="13"/>
      <c r="I677" s="13">
        <v>750417</v>
      </c>
      <c r="J677"/>
      <c r="K677" s="20" t="str">
        <f t="shared" si="21"/>
        <v>OPAC</v>
      </c>
    </row>
    <row r="678" spans="1:11" ht="54" x14ac:dyDescent="0.15">
      <c r="A678" s="2">
        <v>673</v>
      </c>
      <c r="B678" s="2" t="s">
        <v>0</v>
      </c>
      <c r="C678" s="3" t="s">
        <v>21</v>
      </c>
      <c r="D678" s="3" t="s">
        <v>22</v>
      </c>
      <c r="E678" s="3" t="s">
        <v>404</v>
      </c>
      <c r="F678" s="2" t="s">
        <v>3</v>
      </c>
      <c r="G678" s="2" t="s">
        <v>1058</v>
      </c>
      <c r="I678" s="2">
        <v>842371</v>
      </c>
      <c r="K678" s="20" t="str">
        <f t="shared" si="21"/>
        <v>OPAC</v>
      </c>
    </row>
    <row r="679" spans="1:11" ht="54" x14ac:dyDescent="0.15">
      <c r="A679" s="2">
        <v>674</v>
      </c>
      <c r="B679" s="2" t="s">
        <v>0</v>
      </c>
      <c r="C679" s="3" t="s">
        <v>21</v>
      </c>
      <c r="D679" s="3" t="s">
        <v>22</v>
      </c>
      <c r="E679" s="3" t="s">
        <v>444</v>
      </c>
      <c r="F679" s="2" t="s">
        <v>3</v>
      </c>
      <c r="G679" s="2" t="s">
        <v>1058</v>
      </c>
      <c r="I679" s="2">
        <v>237372</v>
      </c>
      <c r="K679" s="20" t="str">
        <f t="shared" si="21"/>
        <v>OPAC</v>
      </c>
    </row>
    <row r="680" spans="1:11" ht="54" x14ac:dyDescent="0.15">
      <c r="A680" s="2">
        <v>675</v>
      </c>
      <c r="B680" s="2" t="s">
        <v>0</v>
      </c>
      <c r="C680" s="3" t="s">
        <v>21</v>
      </c>
      <c r="D680" s="3" t="s">
        <v>22</v>
      </c>
      <c r="E680" s="3" t="s">
        <v>424</v>
      </c>
      <c r="F680" s="2" t="s">
        <v>3</v>
      </c>
      <c r="G680" s="2" t="s">
        <v>1058</v>
      </c>
      <c r="I680" s="2">
        <v>792785</v>
      </c>
      <c r="K680" s="20" t="str">
        <f t="shared" si="21"/>
        <v>OPAC</v>
      </c>
    </row>
    <row r="681" spans="1:11" ht="40.5" x14ac:dyDescent="0.15">
      <c r="A681" s="2">
        <v>676</v>
      </c>
      <c r="B681" s="2" t="s">
        <v>0</v>
      </c>
      <c r="C681" s="3" t="s">
        <v>6</v>
      </c>
      <c r="D681" s="3" t="s">
        <v>12</v>
      </c>
      <c r="E681" s="3" t="s">
        <v>545</v>
      </c>
      <c r="F681" s="2" t="s">
        <v>3</v>
      </c>
      <c r="G681" s="2" t="s">
        <v>1058</v>
      </c>
      <c r="I681" s="2">
        <v>842371</v>
      </c>
      <c r="K681" s="20" t="str">
        <f t="shared" si="21"/>
        <v>OPAC</v>
      </c>
    </row>
    <row r="682" spans="1:11" ht="40.5" x14ac:dyDescent="0.15">
      <c r="A682" s="2">
        <v>677</v>
      </c>
      <c r="B682" s="13" t="s">
        <v>0</v>
      </c>
      <c r="C682" s="14" t="s">
        <v>801</v>
      </c>
      <c r="D682" s="14" t="s">
        <v>810</v>
      </c>
      <c r="E682" s="14" t="s">
        <v>811</v>
      </c>
      <c r="F682" s="13" t="s">
        <v>3</v>
      </c>
      <c r="G682" s="2" t="s">
        <v>1058</v>
      </c>
      <c r="H682" s="13"/>
      <c r="I682" s="13">
        <v>779122</v>
      </c>
      <c r="J682"/>
      <c r="K682" s="20" t="str">
        <f t="shared" si="21"/>
        <v>OPAC</v>
      </c>
    </row>
    <row r="683" spans="1:11" ht="40.5" x14ac:dyDescent="0.15">
      <c r="A683" s="2">
        <v>678</v>
      </c>
      <c r="B683" s="13" t="s">
        <v>0</v>
      </c>
      <c r="C683" s="14" t="s">
        <v>801</v>
      </c>
      <c r="D683" s="14" t="s">
        <v>810</v>
      </c>
      <c r="E683" s="14" t="s">
        <v>812</v>
      </c>
      <c r="F683" s="13" t="s">
        <v>3</v>
      </c>
      <c r="G683" s="2" t="s">
        <v>1058</v>
      </c>
      <c r="H683" s="13"/>
      <c r="I683" s="13">
        <v>801914</v>
      </c>
      <c r="J683"/>
      <c r="K683" s="20" t="str">
        <f t="shared" si="21"/>
        <v>OPAC</v>
      </c>
    </row>
    <row r="684" spans="1:11" ht="40.5" x14ac:dyDescent="0.15">
      <c r="A684" s="2">
        <v>679</v>
      </c>
      <c r="B684" s="13" t="s">
        <v>0</v>
      </c>
      <c r="C684" s="14" t="s">
        <v>801</v>
      </c>
      <c r="D684" s="14" t="s">
        <v>810</v>
      </c>
      <c r="E684" s="14" t="s">
        <v>813</v>
      </c>
      <c r="F684" s="13" t="s">
        <v>3</v>
      </c>
      <c r="G684" s="2" t="s">
        <v>1058</v>
      </c>
      <c r="H684" s="13"/>
      <c r="I684" s="13">
        <v>835068</v>
      </c>
      <c r="J684"/>
      <c r="K684" s="20" t="str">
        <f t="shared" si="21"/>
        <v>OPAC</v>
      </c>
    </row>
    <row r="685" spans="1:11" ht="40.5" x14ac:dyDescent="0.15">
      <c r="A685" s="2">
        <v>680</v>
      </c>
      <c r="B685" s="13" t="s">
        <v>0</v>
      </c>
      <c r="C685" s="14" t="s">
        <v>893</v>
      </c>
      <c r="D685" s="14" t="s">
        <v>899</v>
      </c>
      <c r="E685" s="14" t="s">
        <v>917</v>
      </c>
      <c r="F685" s="13" t="s">
        <v>3</v>
      </c>
      <c r="G685" s="2" t="s">
        <v>1058</v>
      </c>
      <c r="H685" s="13"/>
      <c r="I685" s="14">
        <v>794337</v>
      </c>
      <c r="J685">
        <v>7</v>
      </c>
      <c r="K685" s="12" t="str">
        <f>HYPERLINK("http://klibs1.kj.yamagata-u.ac.jp/mylimedio/search/search.do?keyword=%23ID%3D"&amp;I685,"工学部図書館に所蔵あり")</f>
        <v>工学部図書館に所蔵あり</v>
      </c>
    </row>
    <row r="686" spans="1:11" ht="40.5" x14ac:dyDescent="0.15">
      <c r="A686" s="2">
        <v>681</v>
      </c>
      <c r="B686" s="13" t="s">
        <v>0</v>
      </c>
      <c r="C686" s="14" t="s">
        <v>801</v>
      </c>
      <c r="D686" s="14" t="s">
        <v>810</v>
      </c>
      <c r="E686" s="14" t="s">
        <v>814</v>
      </c>
      <c r="F686" s="13" t="s">
        <v>3</v>
      </c>
      <c r="G686" s="2" t="s">
        <v>1058</v>
      </c>
      <c r="H686" s="13"/>
      <c r="I686" s="13">
        <v>801904</v>
      </c>
      <c r="J686"/>
      <c r="K686" s="20" t="str">
        <f t="shared" ref="K686:K719" si="22">HYPERLINK("http://klibs1.kj.yamagata-u.ac.jp/mylimedio/search/search.do?keyword=%23ID%3D"&amp;I686,"OPAC")</f>
        <v>OPAC</v>
      </c>
    </row>
    <row r="687" spans="1:11" ht="40.5" x14ac:dyDescent="0.15">
      <c r="A687" s="2">
        <v>682</v>
      </c>
      <c r="B687" s="13" t="s">
        <v>0</v>
      </c>
      <c r="C687" s="14" t="s">
        <v>801</v>
      </c>
      <c r="D687" s="14" t="s">
        <v>810</v>
      </c>
      <c r="E687" s="14" t="s">
        <v>815</v>
      </c>
      <c r="F687" s="13" t="s">
        <v>3</v>
      </c>
      <c r="G687" s="2" t="s">
        <v>1058</v>
      </c>
      <c r="H687" s="13"/>
      <c r="I687" s="13">
        <v>738689</v>
      </c>
      <c r="J687"/>
      <c r="K687" s="20" t="str">
        <f t="shared" si="22"/>
        <v>OPAC</v>
      </c>
    </row>
    <row r="688" spans="1:11" ht="27" x14ac:dyDescent="0.15">
      <c r="A688" s="2">
        <v>683</v>
      </c>
      <c r="B688" s="13" t="s">
        <v>0</v>
      </c>
      <c r="C688" s="14" t="s">
        <v>686</v>
      </c>
      <c r="D688" s="14" t="s">
        <v>687</v>
      </c>
      <c r="E688" s="14" t="s">
        <v>688</v>
      </c>
      <c r="F688" s="13" t="s">
        <v>3</v>
      </c>
      <c r="G688" s="2" t="s">
        <v>1058</v>
      </c>
      <c r="H688" s="13"/>
      <c r="I688" s="13">
        <v>774644</v>
      </c>
      <c r="J688"/>
      <c r="K688" s="20" t="str">
        <f t="shared" si="22"/>
        <v>OPAC</v>
      </c>
    </row>
    <row r="689" spans="1:11" ht="27" x14ac:dyDescent="0.15">
      <c r="A689" s="2">
        <v>684</v>
      </c>
      <c r="B689" s="13" t="s">
        <v>0</v>
      </c>
      <c r="C689" s="14" t="s">
        <v>686</v>
      </c>
      <c r="D689" s="14" t="s">
        <v>687</v>
      </c>
      <c r="E689" s="14" t="s">
        <v>689</v>
      </c>
      <c r="F689" s="13" t="s">
        <v>3</v>
      </c>
      <c r="G689" s="2" t="s">
        <v>1058</v>
      </c>
      <c r="H689" s="13"/>
      <c r="I689" s="13">
        <v>166835</v>
      </c>
      <c r="J689"/>
      <c r="K689" s="20" t="str">
        <f t="shared" si="22"/>
        <v>OPAC</v>
      </c>
    </row>
    <row r="690" spans="1:11" ht="27" x14ac:dyDescent="0.15">
      <c r="A690" s="2">
        <v>685</v>
      </c>
      <c r="B690" s="13" t="s">
        <v>0</v>
      </c>
      <c r="C690" s="14" t="s">
        <v>686</v>
      </c>
      <c r="D690" s="14" t="s">
        <v>687</v>
      </c>
      <c r="E690" s="14" t="s">
        <v>690</v>
      </c>
      <c r="F690" s="13" t="s">
        <v>3</v>
      </c>
      <c r="G690" s="2" t="s">
        <v>1058</v>
      </c>
      <c r="H690" s="13"/>
      <c r="I690" s="13">
        <v>843341</v>
      </c>
      <c r="J690"/>
      <c r="K690" s="20" t="str">
        <f t="shared" si="22"/>
        <v>OPAC</v>
      </c>
    </row>
    <row r="691" spans="1:11" ht="27" x14ac:dyDescent="0.15">
      <c r="A691" s="2">
        <v>686</v>
      </c>
      <c r="B691" s="13" t="s">
        <v>0</v>
      </c>
      <c r="C691" s="14" t="s">
        <v>686</v>
      </c>
      <c r="D691" s="14" t="s">
        <v>687</v>
      </c>
      <c r="E691" s="14" t="s">
        <v>691</v>
      </c>
      <c r="F691" s="13" t="s">
        <v>3</v>
      </c>
      <c r="G691" s="2" t="s">
        <v>1058</v>
      </c>
      <c r="H691" s="13"/>
      <c r="I691" s="13">
        <v>122823</v>
      </c>
      <c r="J691"/>
      <c r="K691" s="20" t="str">
        <f t="shared" si="22"/>
        <v>OPAC</v>
      </c>
    </row>
    <row r="692" spans="1:11" ht="27" x14ac:dyDescent="0.15">
      <c r="A692" s="2">
        <v>687</v>
      </c>
      <c r="B692" s="13" t="s">
        <v>0</v>
      </c>
      <c r="C692" s="14" t="s">
        <v>686</v>
      </c>
      <c r="D692" s="14" t="s">
        <v>687</v>
      </c>
      <c r="E692" s="14" t="s">
        <v>692</v>
      </c>
      <c r="F692" s="13" t="s">
        <v>3</v>
      </c>
      <c r="G692" s="2" t="s">
        <v>1058</v>
      </c>
      <c r="H692" s="13"/>
      <c r="I692" s="13">
        <v>852866</v>
      </c>
      <c r="J692"/>
      <c r="K692" s="20" t="str">
        <f t="shared" si="22"/>
        <v>OPAC</v>
      </c>
    </row>
    <row r="693" spans="1:11" ht="40.5" x14ac:dyDescent="0.15">
      <c r="A693" s="2">
        <v>688</v>
      </c>
      <c r="B693" s="2" t="s">
        <v>0</v>
      </c>
      <c r="C693" s="3" t="s">
        <v>244</v>
      </c>
      <c r="D693" s="3" t="s">
        <v>245</v>
      </c>
      <c r="E693" s="3" t="s">
        <v>246</v>
      </c>
      <c r="F693" s="2" t="s">
        <v>3</v>
      </c>
      <c r="G693" s="2" t="s">
        <v>1058</v>
      </c>
      <c r="I693" s="2">
        <v>857956</v>
      </c>
      <c r="K693" s="20" t="str">
        <f t="shared" si="22"/>
        <v>OPAC</v>
      </c>
    </row>
    <row r="694" spans="1:11" ht="40.5" x14ac:dyDescent="0.15">
      <c r="A694" s="2">
        <v>689</v>
      </c>
      <c r="B694" s="2" t="s">
        <v>0</v>
      </c>
      <c r="C694" s="3" t="s">
        <v>244</v>
      </c>
      <c r="D694" s="3" t="s">
        <v>245</v>
      </c>
      <c r="E694" s="3" t="s">
        <v>247</v>
      </c>
      <c r="F694" s="2" t="s">
        <v>3</v>
      </c>
      <c r="G694" s="2" t="s">
        <v>1058</v>
      </c>
      <c r="I694" s="2">
        <v>857957</v>
      </c>
      <c r="K694" s="20" t="str">
        <f t="shared" si="22"/>
        <v>OPAC</v>
      </c>
    </row>
    <row r="695" spans="1:11" ht="40.5" x14ac:dyDescent="0.15">
      <c r="A695" s="2">
        <v>690</v>
      </c>
      <c r="B695" s="2" t="s">
        <v>0</v>
      </c>
      <c r="C695" s="3" t="s">
        <v>244</v>
      </c>
      <c r="D695" s="3" t="s">
        <v>245</v>
      </c>
      <c r="E695" s="3" t="s">
        <v>248</v>
      </c>
      <c r="F695" s="2" t="s">
        <v>3</v>
      </c>
      <c r="G695" s="2" t="s">
        <v>1058</v>
      </c>
      <c r="I695" s="2">
        <v>844954</v>
      </c>
      <c r="K695" s="20" t="str">
        <f t="shared" si="22"/>
        <v>OPAC</v>
      </c>
    </row>
    <row r="696" spans="1:11" ht="27" x14ac:dyDescent="0.15">
      <c r="A696" s="2">
        <v>691</v>
      </c>
      <c r="B696" s="2" t="s">
        <v>0</v>
      </c>
      <c r="C696" s="3" t="s">
        <v>244</v>
      </c>
      <c r="D696" s="3" t="s">
        <v>245</v>
      </c>
      <c r="E696" s="3" t="s">
        <v>249</v>
      </c>
      <c r="F696" s="2" t="s">
        <v>3</v>
      </c>
      <c r="G696" s="2" t="s">
        <v>1058</v>
      </c>
      <c r="I696" s="2">
        <v>175047</v>
      </c>
      <c r="K696" s="20" t="str">
        <f t="shared" si="22"/>
        <v>OPAC</v>
      </c>
    </row>
    <row r="697" spans="1:11" ht="27" x14ac:dyDescent="0.15">
      <c r="A697" s="2">
        <v>692</v>
      </c>
      <c r="B697" s="2" t="s">
        <v>0</v>
      </c>
      <c r="C697" s="3" t="s">
        <v>95</v>
      </c>
      <c r="D697" s="3" t="s">
        <v>96</v>
      </c>
      <c r="E697" s="3" t="s">
        <v>338</v>
      </c>
      <c r="F697" s="2" t="s">
        <v>3</v>
      </c>
      <c r="G697" s="2" t="s">
        <v>1058</v>
      </c>
      <c r="I697" s="2">
        <v>842371</v>
      </c>
      <c r="K697" s="20" t="str">
        <f t="shared" si="22"/>
        <v>OPAC</v>
      </c>
    </row>
    <row r="698" spans="1:11" ht="27" x14ac:dyDescent="0.15">
      <c r="A698" s="2">
        <v>693</v>
      </c>
      <c r="B698" s="2" t="s">
        <v>0</v>
      </c>
      <c r="C698" s="3" t="s">
        <v>95</v>
      </c>
      <c r="D698" s="3" t="s">
        <v>96</v>
      </c>
      <c r="E698" s="3" t="s">
        <v>449</v>
      </c>
      <c r="F698" s="2" t="s">
        <v>3</v>
      </c>
      <c r="G698" s="2" t="s">
        <v>1058</v>
      </c>
      <c r="I698" s="2">
        <v>791478</v>
      </c>
      <c r="K698" s="20" t="str">
        <f t="shared" si="22"/>
        <v>OPAC</v>
      </c>
    </row>
    <row r="699" spans="1:11" ht="13.5" x14ac:dyDescent="0.15">
      <c r="A699" s="2">
        <v>694</v>
      </c>
      <c r="B699" s="2" t="s">
        <v>0</v>
      </c>
      <c r="C699" s="3" t="s">
        <v>133</v>
      </c>
      <c r="D699" s="3" t="s">
        <v>134</v>
      </c>
      <c r="E699" s="3" t="s">
        <v>421</v>
      </c>
      <c r="F699" s="2" t="s">
        <v>3</v>
      </c>
      <c r="G699" s="2" t="s">
        <v>1058</v>
      </c>
      <c r="I699" s="2">
        <v>166451</v>
      </c>
      <c r="K699" s="20" t="str">
        <f t="shared" si="22"/>
        <v>OPAC</v>
      </c>
    </row>
    <row r="700" spans="1:11" ht="67.5" x14ac:dyDescent="0.15">
      <c r="A700" s="2">
        <v>695</v>
      </c>
      <c r="B700" s="2" t="s">
        <v>0</v>
      </c>
      <c r="C700" s="3" t="s">
        <v>6</v>
      </c>
      <c r="D700" s="3" t="s">
        <v>13</v>
      </c>
      <c r="E700" s="3" t="s">
        <v>328</v>
      </c>
      <c r="F700" s="2" t="s">
        <v>3</v>
      </c>
      <c r="G700" s="2" t="s">
        <v>1058</v>
      </c>
      <c r="I700" s="2">
        <v>250726</v>
      </c>
      <c r="K700" s="20" t="str">
        <f t="shared" si="22"/>
        <v>OPAC</v>
      </c>
    </row>
    <row r="701" spans="1:11" ht="67.5" x14ac:dyDescent="0.15">
      <c r="A701" s="2">
        <v>696</v>
      </c>
      <c r="B701" s="2" t="s">
        <v>0</v>
      </c>
      <c r="C701" s="3" t="s">
        <v>6</v>
      </c>
      <c r="D701" s="3" t="s">
        <v>13</v>
      </c>
      <c r="E701" s="3" t="s">
        <v>329</v>
      </c>
      <c r="F701" s="2" t="s">
        <v>3</v>
      </c>
      <c r="G701" s="2" t="s">
        <v>1058</v>
      </c>
      <c r="I701" s="2">
        <v>660615</v>
      </c>
      <c r="K701" s="20" t="str">
        <f t="shared" si="22"/>
        <v>OPAC</v>
      </c>
    </row>
    <row r="702" spans="1:11" ht="67.5" x14ac:dyDescent="0.15">
      <c r="A702" s="2">
        <v>697</v>
      </c>
      <c r="B702" s="2" t="s">
        <v>0</v>
      </c>
      <c r="C702" s="3" t="s">
        <v>6</v>
      </c>
      <c r="D702" s="3" t="s">
        <v>13</v>
      </c>
      <c r="E702" s="3" t="s">
        <v>330</v>
      </c>
      <c r="F702" s="2" t="s">
        <v>3</v>
      </c>
      <c r="G702" s="2" t="s">
        <v>1058</v>
      </c>
      <c r="I702" s="2">
        <v>852174</v>
      </c>
      <c r="K702" s="20" t="str">
        <f t="shared" si="22"/>
        <v>OPAC</v>
      </c>
    </row>
    <row r="703" spans="1:11" ht="27" x14ac:dyDescent="0.15">
      <c r="A703" s="2">
        <v>698</v>
      </c>
      <c r="B703" s="13" t="s">
        <v>0</v>
      </c>
      <c r="C703" s="14" t="s">
        <v>1011</v>
      </c>
      <c r="D703" s="14" t="s">
        <v>1044</v>
      </c>
      <c r="E703" s="14" t="s">
        <v>1045</v>
      </c>
      <c r="F703" s="13" t="s">
        <v>3</v>
      </c>
      <c r="G703" s="2" t="s">
        <v>1058</v>
      </c>
      <c r="H703" s="13"/>
      <c r="I703" s="13">
        <v>348686</v>
      </c>
      <c r="J703"/>
      <c r="K703" s="20" t="str">
        <f t="shared" si="22"/>
        <v>OPAC</v>
      </c>
    </row>
    <row r="704" spans="1:11" ht="54" x14ac:dyDescent="0.15">
      <c r="A704" s="2">
        <v>699</v>
      </c>
      <c r="B704" s="13" t="s">
        <v>0</v>
      </c>
      <c r="C704" s="14" t="s">
        <v>741</v>
      </c>
      <c r="D704" s="14" t="s">
        <v>765</v>
      </c>
      <c r="E704" s="14" t="s">
        <v>766</v>
      </c>
      <c r="F704" s="13" t="s">
        <v>3</v>
      </c>
      <c r="G704" s="2" t="s">
        <v>1068</v>
      </c>
      <c r="H704" s="13"/>
      <c r="I704" s="26">
        <v>868987</v>
      </c>
      <c r="J704"/>
      <c r="K704" s="12" t="str">
        <f t="shared" si="22"/>
        <v>OPAC</v>
      </c>
    </row>
    <row r="705" spans="1:11" ht="54" x14ac:dyDescent="0.15">
      <c r="A705" s="2">
        <v>700</v>
      </c>
      <c r="B705" s="13" t="s">
        <v>0</v>
      </c>
      <c r="C705" s="14" t="s">
        <v>741</v>
      </c>
      <c r="D705" s="14" t="s">
        <v>765</v>
      </c>
      <c r="E705" s="14" t="s">
        <v>1127</v>
      </c>
      <c r="F705" s="13" t="s">
        <v>3</v>
      </c>
      <c r="G705" s="2" t="s">
        <v>1068</v>
      </c>
      <c r="H705" s="13"/>
      <c r="I705" s="26">
        <v>868987</v>
      </c>
      <c r="J705"/>
      <c r="K705" s="12" t="str">
        <f t="shared" si="22"/>
        <v>OPAC</v>
      </c>
    </row>
    <row r="706" spans="1:11" ht="27" x14ac:dyDescent="0.15">
      <c r="A706" s="2">
        <v>701</v>
      </c>
      <c r="B706" s="2" t="s">
        <v>0</v>
      </c>
      <c r="C706" s="3" t="s">
        <v>318</v>
      </c>
      <c r="D706" s="3" t="s">
        <v>70</v>
      </c>
      <c r="E706" s="3" t="s">
        <v>497</v>
      </c>
      <c r="F706" s="2" t="s">
        <v>3</v>
      </c>
      <c r="G706" s="2" t="s">
        <v>1058</v>
      </c>
      <c r="I706" s="2">
        <v>847229</v>
      </c>
      <c r="K706" s="20" t="str">
        <f t="shared" si="22"/>
        <v>OPAC</v>
      </c>
    </row>
    <row r="707" spans="1:11" ht="40.5" x14ac:dyDescent="0.15">
      <c r="A707" s="2">
        <v>702</v>
      </c>
      <c r="B707" s="2" t="s">
        <v>0</v>
      </c>
      <c r="C707" s="3" t="s">
        <v>51</v>
      </c>
      <c r="D707" s="3" t="s">
        <v>53</v>
      </c>
      <c r="E707" s="3" t="s">
        <v>408</v>
      </c>
      <c r="F707" s="2" t="s">
        <v>3</v>
      </c>
      <c r="G707" s="2" t="s">
        <v>1058</v>
      </c>
      <c r="I707" s="2">
        <v>842371</v>
      </c>
      <c r="K707" s="20" t="str">
        <f t="shared" si="22"/>
        <v>OPAC</v>
      </c>
    </row>
    <row r="708" spans="1:11" ht="27" x14ac:dyDescent="0.15">
      <c r="A708" s="2">
        <v>703</v>
      </c>
      <c r="B708" s="13" t="s">
        <v>0</v>
      </c>
      <c r="C708" s="14" t="s">
        <v>677</v>
      </c>
      <c r="D708" s="14" t="s">
        <v>213</v>
      </c>
      <c r="E708" s="14" t="s">
        <v>678</v>
      </c>
      <c r="F708" s="13" t="s">
        <v>3</v>
      </c>
      <c r="G708" s="2" t="s">
        <v>1058</v>
      </c>
      <c r="H708" s="13"/>
      <c r="I708" s="13">
        <v>121756</v>
      </c>
      <c r="J708"/>
      <c r="K708" s="20" t="str">
        <f t="shared" si="22"/>
        <v>OPAC</v>
      </c>
    </row>
    <row r="709" spans="1:11" ht="27" x14ac:dyDescent="0.15">
      <c r="A709" s="2">
        <v>704</v>
      </c>
      <c r="B709" s="13" t="s">
        <v>0</v>
      </c>
      <c r="C709" s="14" t="s">
        <v>677</v>
      </c>
      <c r="D709" s="14" t="s">
        <v>213</v>
      </c>
      <c r="E709" s="14" t="s">
        <v>679</v>
      </c>
      <c r="F709" s="13" t="s">
        <v>3</v>
      </c>
      <c r="G709" s="2" t="s">
        <v>1058</v>
      </c>
      <c r="H709" s="13"/>
      <c r="I709" s="13">
        <v>394814</v>
      </c>
      <c r="J709"/>
      <c r="K709" s="20" t="str">
        <f t="shared" si="22"/>
        <v>OPAC</v>
      </c>
    </row>
    <row r="710" spans="1:11" ht="27" x14ac:dyDescent="0.15">
      <c r="A710" s="2">
        <v>705</v>
      </c>
      <c r="B710" s="13" t="s">
        <v>0</v>
      </c>
      <c r="C710" s="14" t="s">
        <v>1026</v>
      </c>
      <c r="D710" s="14" t="s">
        <v>302</v>
      </c>
      <c r="E710" s="14" t="s">
        <v>1028</v>
      </c>
      <c r="F710" s="13" t="s">
        <v>3</v>
      </c>
      <c r="G710" s="2" t="s">
        <v>1058</v>
      </c>
      <c r="H710" s="13"/>
      <c r="I710" s="13">
        <v>764954</v>
      </c>
      <c r="J710"/>
      <c r="K710" s="20" t="str">
        <f t="shared" si="22"/>
        <v>OPAC</v>
      </c>
    </row>
    <row r="711" spans="1:11" ht="27" x14ac:dyDescent="0.15">
      <c r="A711" s="2">
        <v>706</v>
      </c>
      <c r="B711" s="2" t="s">
        <v>0</v>
      </c>
      <c r="C711" s="3" t="s">
        <v>261</v>
      </c>
      <c r="D711" s="3" t="s">
        <v>262</v>
      </c>
      <c r="E711" s="3" t="s">
        <v>460</v>
      </c>
      <c r="F711" s="2" t="s">
        <v>3</v>
      </c>
      <c r="G711" s="2" t="s">
        <v>1058</v>
      </c>
      <c r="I711" s="2">
        <v>845347</v>
      </c>
      <c r="K711" s="20" t="str">
        <f t="shared" si="22"/>
        <v>OPAC</v>
      </c>
    </row>
    <row r="712" spans="1:11" ht="27" x14ac:dyDescent="0.15">
      <c r="A712" s="2">
        <v>707</v>
      </c>
      <c r="B712" s="13" t="s">
        <v>0</v>
      </c>
      <c r="C712" s="14" t="s">
        <v>1011</v>
      </c>
      <c r="D712" s="14" t="s">
        <v>1014</v>
      </c>
      <c r="E712" s="14" t="s">
        <v>1015</v>
      </c>
      <c r="F712" s="13" t="s">
        <v>3</v>
      </c>
      <c r="G712" s="2" t="s">
        <v>1058</v>
      </c>
      <c r="H712" s="13"/>
      <c r="I712" s="13">
        <v>348686</v>
      </c>
      <c r="J712"/>
      <c r="K712" s="20" t="str">
        <f t="shared" si="22"/>
        <v>OPAC</v>
      </c>
    </row>
    <row r="713" spans="1:11" ht="40.5" x14ac:dyDescent="0.15">
      <c r="A713" s="2">
        <v>708</v>
      </c>
      <c r="B713" s="2" t="s">
        <v>0</v>
      </c>
      <c r="C713" s="3" t="s">
        <v>38</v>
      </c>
      <c r="D713" s="3" t="s">
        <v>44</v>
      </c>
      <c r="E713" s="3" t="s">
        <v>534</v>
      </c>
      <c r="F713" s="2" t="s">
        <v>3</v>
      </c>
      <c r="G713" s="2" t="s">
        <v>1058</v>
      </c>
      <c r="I713" s="2">
        <v>842371</v>
      </c>
      <c r="K713" s="20" t="str">
        <f t="shared" si="22"/>
        <v>OPAC</v>
      </c>
    </row>
    <row r="714" spans="1:11" ht="40.5" x14ac:dyDescent="0.15">
      <c r="A714" s="2">
        <v>709</v>
      </c>
      <c r="B714" s="2" t="s">
        <v>0</v>
      </c>
      <c r="C714" s="3" t="s">
        <v>38</v>
      </c>
      <c r="D714" s="3" t="s">
        <v>45</v>
      </c>
      <c r="E714" s="3" t="s">
        <v>534</v>
      </c>
      <c r="F714" s="2" t="s">
        <v>3</v>
      </c>
      <c r="G714" s="2" t="s">
        <v>1058</v>
      </c>
      <c r="I714" s="2">
        <v>842371</v>
      </c>
      <c r="K714" s="20" t="str">
        <f t="shared" si="22"/>
        <v>OPAC</v>
      </c>
    </row>
    <row r="715" spans="1:11" ht="27" x14ac:dyDescent="0.15">
      <c r="A715" s="2">
        <v>710</v>
      </c>
      <c r="B715" s="13" t="s">
        <v>0</v>
      </c>
      <c r="C715" s="14" t="s">
        <v>709</v>
      </c>
      <c r="D715" s="14" t="s">
        <v>45</v>
      </c>
      <c r="E715" s="14" t="s">
        <v>1132</v>
      </c>
      <c r="F715" s="13" t="s">
        <v>3</v>
      </c>
      <c r="G715" s="2" t="s">
        <v>1068</v>
      </c>
      <c r="H715" s="13"/>
      <c r="I715" s="26">
        <v>868956</v>
      </c>
      <c r="J715"/>
      <c r="K715" s="12" t="str">
        <f t="shared" si="22"/>
        <v>OPAC</v>
      </c>
    </row>
    <row r="716" spans="1:11" ht="27" x14ac:dyDescent="0.15">
      <c r="A716" s="2">
        <v>711</v>
      </c>
      <c r="B716" s="13" t="s">
        <v>0</v>
      </c>
      <c r="C716" s="14" t="s">
        <v>741</v>
      </c>
      <c r="D716" s="14" t="s">
        <v>45</v>
      </c>
      <c r="E716" s="14" t="s">
        <v>756</v>
      </c>
      <c r="F716" s="13" t="s">
        <v>3</v>
      </c>
      <c r="G716" s="2" t="s">
        <v>1058</v>
      </c>
      <c r="H716" s="13"/>
      <c r="I716" s="13">
        <v>854532</v>
      </c>
      <c r="J716"/>
      <c r="K716" s="20" t="str">
        <f t="shared" si="22"/>
        <v>OPAC</v>
      </c>
    </row>
    <row r="717" spans="1:11" ht="27" x14ac:dyDescent="0.15">
      <c r="A717" s="2">
        <v>712</v>
      </c>
      <c r="B717" s="2" t="s">
        <v>0</v>
      </c>
      <c r="C717" s="3" t="s">
        <v>4</v>
      </c>
      <c r="D717" s="3" t="s">
        <v>5</v>
      </c>
      <c r="E717" s="3" t="s">
        <v>416</v>
      </c>
      <c r="F717" s="2" t="s">
        <v>3</v>
      </c>
      <c r="G717" s="2" t="s">
        <v>1058</v>
      </c>
      <c r="I717" s="2">
        <v>861595</v>
      </c>
      <c r="K717" s="20" t="str">
        <f t="shared" si="22"/>
        <v>OPAC</v>
      </c>
    </row>
    <row r="718" spans="1:11" ht="27" x14ac:dyDescent="0.15">
      <c r="A718" s="2">
        <v>713</v>
      </c>
      <c r="B718" s="2" t="s">
        <v>0</v>
      </c>
      <c r="C718" s="3" t="s">
        <v>4</v>
      </c>
      <c r="D718" s="3" t="s">
        <v>5</v>
      </c>
      <c r="E718" s="3" t="s">
        <v>327</v>
      </c>
      <c r="F718" s="2" t="s">
        <v>3</v>
      </c>
      <c r="G718" s="2" t="s">
        <v>1058</v>
      </c>
      <c r="I718" s="2">
        <v>843496</v>
      </c>
      <c r="K718" s="20" t="str">
        <f t="shared" si="22"/>
        <v>OPAC</v>
      </c>
    </row>
    <row r="719" spans="1:11" ht="67.5" x14ac:dyDescent="0.15">
      <c r="A719" s="2">
        <v>714</v>
      </c>
      <c r="B719" s="13" t="s">
        <v>0</v>
      </c>
      <c r="C719" s="14" t="s">
        <v>709</v>
      </c>
      <c r="D719" s="14" t="s">
        <v>761</v>
      </c>
      <c r="E719" s="14" t="s">
        <v>1115</v>
      </c>
      <c r="F719" s="13" t="s">
        <v>3</v>
      </c>
      <c r="G719" s="2" t="s">
        <v>1068</v>
      </c>
      <c r="H719" s="13"/>
      <c r="I719" s="26">
        <v>868983</v>
      </c>
      <c r="J719"/>
      <c r="K719" s="12" t="str">
        <f t="shared" si="22"/>
        <v>OPAC</v>
      </c>
    </row>
    <row r="720" spans="1:11" ht="27" x14ac:dyDescent="0.15">
      <c r="A720" s="2">
        <v>715</v>
      </c>
      <c r="B720" s="13" t="s">
        <v>0</v>
      </c>
      <c r="C720" s="14" t="s">
        <v>956</v>
      </c>
      <c r="D720" s="14" t="s">
        <v>957</v>
      </c>
      <c r="E720" s="14" t="s">
        <v>958</v>
      </c>
      <c r="F720" s="13" t="s">
        <v>3</v>
      </c>
      <c r="G720" s="2" t="s">
        <v>1058</v>
      </c>
      <c r="H720" s="13"/>
      <c r="I720" s="14">
        <v>656783</v>
      </c>
      <c r="J720">
        <v>7</v>
      </c>
      <c r="K720" s="12" t="str">
        <f t="shared" ref="K720:K726" si="23">HYPERLINK("http://klibs1.kj.yamagata-u.ac.jp/mylimedio/search/search.do?keyword=%23ID%3D"&amp;I720,"工学部図書館に所蔵あり")</f>
        <v>工学部図書館に所蔵あり</v>
      </c>
    </row>
    <row r="721" spans="1:11" ht="40.5" x14ac:dyDescent="0.15">
      <c r="A721" s="2">
        <v>716</v>
      </c>
      <c r="B721" s="13" t="s">
        <v>0</v>
      </c>
      <c r="C721" s="14" t="s">
        <v>956</v>
      </c>
      <c r="D721" s="14" t="s">
        <v>959</v>
      </c>
      <c r="E721" s="14" t="s">
        <v>960</v>
      </c>
      <c r="F721" s="13" t="s">
        <v>3</v>
      </c>
      <c r="G721" s="2" t="s">
        <v>1058</v>
      </c>
      <c r="H721" s="13"/>
      <c r="I721" s="14">
        <v>656783</v>
      </c>
      <c r="J721">
        <v>7</v>
      </c>
      <c r="K721" s="12" t="str">
        <f t="shared" si="23"/>
        <v>工学部図書館に所蔵あり</v>
      </c>
    </row>
    <row r="722" spans="1:11" ht="27" x14ac:dyDescent="0.15">
      <c r="A722" s="2">
        <v>717</v>
      </c>
      <c r="B722" s="13" t="s">
        <v>0</v>
      </c>
      <c r="C722" s="14" t="s">
        <v>956</v>
      </c>
      <c r="D722" s="14" t="s">
        <v>231</v>
      </c>
      <c r="E722" s="14" t="s">
        <v>961</v>
      </c>
      <c r="F722" s="13" t="s">
        <v>3</v>
      </c>
      <c r="G722" s="2" t="s">
        <v>1058</v>
      </c>
      <c r="H722" s="13"/>
      <c r="I722" s="14">
        <v>656783</v>
      </c>
      <c r="J722">
        <v>7</v>
      </c>
      <c r="K722" s="12" t="str">
        <f t="shared" si="23"/>
        <v>工学部図書館に所蔵あり</v>
      </c>
    </row>
    <row r="723" spans="1:11" ht="27" x14ac:dyDescent="0.15">
      <c r="A723" s="2">
        <v>718</v>
      </c>
      <c r="B723" s="13" t="s">
        <v>0</v>
      </c>
      <c r="C723" s="14" t="s">
        <v>956</v>
      </c>
      <c r="D723" s="14" t="s">
        <v>254</v>
      </c>
      <c r="E723" s="14" t="s">
        <v>962</v>
      </c>
      <c r="F723" s="13" t="s">
        <v>3</v>
      </c>
      <c r="G723" s="2" t="s">
        <v>1058</v>
      </c>
      <c r="H723" s="13"/>
      <c r="I723" s="14">
        <v>656783</v>
      </c>
      <c r="J723">
        <v>7</v>
      </c>
      <c r="K723" s="12" t="str">
        <f t="shared" si="23"/>
        <v>工学部図書館に所蔵あり</v>
      </c>
    </row>
    <row r="724" spans="1:11" ht="27" x14ac:dyDescent="0.15">
      <c r="A724" s="2">
        <v>719</v>
      </c>
      <c r="B724" s="13" t="s">
        <v>0</v>
      </c>
      <c r="C724" s="14" t="s">
        <v>956</v>
      </c>
      <c r="D724" s="14" t="s">
        <v>963</v>
      </c>
      <c r="E724" s="14" t="s">
        <v>964</v>
      </c>
      <c r="F724" s="13" t="s">
        <v>3</v>
      </c>
      <c r="G724" s="2" t="s">
        <v>1058</v>
      </c>
      <c r="H724" s="13"/>
      <c r="I724" s="14">
        <v>656783</v>
      </c>
      <c r="J724">
        <v>7</v>
      </c>
      <c r="K724" s="12" t="str">
        <f t="shared" si="23"/>
        <v>工学部図書館に所蔵あり</v>
      </c>
    </row>
    <row r="725" spans="1:11" ht="40.5" x14ac:dyDescent="0.15">
      <c r="A725" s="2">
        <v>720</v>
      </c>
      <c r="B725" s="13" t="s">
        <v>0</v>
      </c>
      <c r="C725" s="14" t="s">
        <v>956</v>
      </c>
      <c r="D725" s="14" t="s">
        <v>965</v>
      </c>
      <c r="E725" s="14" t="s">
        <v>966</v>
      </c>
      <c r="F725" s="13" t="s">
        <v>3</v>
      </c>
      <c r="G725" s="2" t="s">
        <v>1058</v>
      </c>
      <c r="H725" s="13"/>
      <c r="I725" s="14">
        <v>656783</v>
      </c>
      <c r="J725">
        <v>7</v>
      </c>
      <c r="K725" s="12" t="str">
        <f t="shared" si="23"/>
        <v>工学部図書館に所蔵あり</v>
      </c>
    </row>
    <row r="726" spans="1:11" ht="27" x14ac:dyDescent="0.15">
      <c r="A726" s="2">
        <v>721</v>
      </c>
      <c r="B726" s="13" t="s">
        <v>0</v>
      </c>
      <c r="C726" s="14" t="s">
        <v>956</v>
      </c>
      <c r="D726" s="14" t="s">
        <v>967</v>
      </c>
      <c r="E726" s="14" t="s">
        <v>968</v>
      </c>
      <c r="F726" s="13" t="s">
        <v>3</v>
      </c>
      <c r="G726" s="2" t="s">
        <v>1058</v>
      </c>
      <c r="H726" s="13"/>
      <c r="I726" s="14">
        <v>656783</v>
      </c>
      <c r="J726">
        <v>7</v>
      </c>
      <c r="K726" s="12" t="str">
        <f t="shared" si="23"/>
        <v>工学部図書館に所蔵あり</v>
      </c>
    </row>
    <row r="727" spans="1:11" ht="67.5" x14ac:dyDescent="0.15">
      <c r="A727" s="2">
        <v>722</v>
      </c>
      <c r="B727" s="13" t="s">
        <v>0</v>
      </c>
      <c r="C727" s="14" t="s">
        <v>741</v>
      </c>
      <c r="D727" s="14" t="s">
        <v>761</v>
      </c>
      <c r="E727" s="14" t="s">
        <v>1115</v>
      </c>
      <c r="F727" s="13" t="s">
        <v>3</v>
      </c>
      <c r="G727" s="2" t="s">
        <v>1068</v>
      </c>
      <c r="H727" s="13"/>
      <c r="I727" s="26">
        <v>868983</v>
      </c>
      <c r="J727"/>
      <c r="K727" s="12" t="str">
        <f>HYPERLINK("http://klibs1.kj.yamagata-u.ac.jp/mylimedio/search/search.do?keyword=%23ID%3D"&amp;I727,"OPAC")</f>
        <v>OPAC</v>
      </c>
    </row>
    <row r="728" spans="1:11" ht="27" x14ac:dyDescent="0.15">
      <c r="A728" s="2">
        <v>723</v>
      </c>
      <c r="B728" s="13" t="s">
        <v>0</v>
      </c>
      <c r="C728" s="14" t="s">
        <v>893</v>
      </c>
      <c r="D728" s="14" t="s">
        <v>894</v>
      </c>
      <c r="E728" s="14" t="s">
        <v>895</v>
      </c>
      <c r="F728" s="13" t="s">
        <v>3</v>
      </c>
      <c r="G728" s="2" t="s">
        <v>1058</v>
      </c>
      <c r="H728" s="13"/>
      <c r="I728" s="13">
        <v>276088</v>
      </c>
      <c r="J728"/>
      <c r="K728" s="20" t="str">
        <f>HYPERLINK("http://klibs1.kj.yamagata-u.ac.jp/mylimedio/search/search.do?keyword=%23ID%3D"&amp;I728,"OPAC")</f>
        <v>OPAC</v>
      </c>
    </row>
    <row r="729" spans="1:11" ht="67.5" x14ac:dyDescent="0.15">
      <c r="A729" s="2">
        <v>724</v>
      </c>
      <c r="B729" s="13" t="s">
        <v>0</v>
      </c>
      <c r="C729" s="14" t="s">
        <v>956</v>
      </c>
      <c r="D729" s="14" t="s">
        <v>970</v>
      </c>
      <c r="E729" s="14" t="s">
        <v>962</v>
      </c>
      <c r="F729" s="13" t="s">
        <v>3</v>
      </c>
      <c r="G729" s="2" t="s">
        <v>1058</v>
      </c>
      <c r="H729" s="13"/>
      <c r="I729" s="14">
        <v>656783</v>
      </c>
      <c r="J729">
        <v>7</v>
      </c>
      <c r="K729" s="12" t="str">
        <f t="shared" ref="K729:K743" si="24">HYPERLINK("http://klibs1.kj.yamagata-u.ac.jp/mylimedio/search/search.do?keyword=%23ID%3D"&amp;I729,"工学部図書館に所蔵あり")</f>
        <v>工学部図書館に所蔵あり</v>
      </c>
    </row>
    <row r="730" spans="1:11" ht="67.5" x14ac:dyDescent="0.15">
      <c r="A730" s="2">
        <v>725</v>
      </c>
      <c r="B730" s="13" t="s">
        <v>0</v>
      </c>
      <c r="C730" s="14" t="s">
        <v>956</v>
      </c>
      <c r="D730" s="14" t="s">
        <v>970</v>
      </c>
      <c r="E730" s="14" t="s">
        <v>962</v>
      </c>
      <c r="F730" s="13" t="s">
        <v>3</v>
      </c>
      <c r="G730" s="2" t="s">
        <v>1058</v>
      </c>
      <c r="H730" s="13"/>
      <c r="I730" s="14">
        <v>656783</v>
      </c>
      <c r="J730">
        <v>7</v>
      </c>
      <c r="K730" s="12" t="str">
        <f t="shared" si="24"/>
        <v>工学部図書館に所蔵あり</v>
      </c>
    </row>
    <row r="731" spans="1:11" ht="67.5" x14ac:dyDescent="0.15">
      <c r="A731" s="2">
        <v>726</v>
      </c>
      <c r="B731" s="13" t="s">
        <v>0</v>
      </c>
      <c r="C731" s="14" t="s">
        <v>956</v>
      </c>
      <c r="D731" s="14" t="s">
        <v>970</v>
      </c>
      <c r="E731" s="14" t="s">
        <v>962</v>
      </c>
      <c r="F731" s="13" t="s">
        <v>3</v>
      </c>
      <c r="G731" s="2" t="s">
        <v>1058</v>
      </c>
      <c r="H731" s="13"/>
      <c r="I731" s="14">
        <v>656783</v>
      </c>
      <c r="J731">
        <v>7</v>
      </c>
      <c r="K731" s="12" t="str">
        <f t="shared" si="24"/>
        <v>工学部図書館に所蔵あり</v>
      </c>
    </row>
    <row r="732" spans="1:11" ht="27" x14ac:dyDescent="0.15">
      <c r="A732" s="2">
        <v>727</v>
      </c>
      <c r="B732" s="13" t="s">
        <v>0</v>
      </c>
      <c r="C732" s="14" t="s">
        <v>956</v>
      </c>
      <c r="D732" s="14" t="s">
        <v>971</v>
      </c>
      <c r="E732" s="14" t="s">
        <v>972</v>
      </c>
      <c r="F732" s="13" t="s">
        <v>3</v>
      </c>
      <c r="G732" s="2" t="s">
        <v>1058</v>
      </c>
      <c r="H732" s="13"/>
      <c r="I732" s="14">
        <v>656783</v>
      </c>
      <c r="J732">
        <v>7</v>
      </c>
      <c r="K732" s="12" t="str">
        <f t="shared" si="24"/>
        <v>工学部図書館に所蔵あり</v>
      </c>
    </row>
    <row r="733" spans="1:11" ht="67.5" x14ac:dyDescent="0.15">
      <c r="A733" s="2">
        <v>728</v>
      </c>
      <c r="B733" s="13" t="s">
        <v>0</v>
      </c>
      <c r="C733" s="14" t="s">
        <v>956</v>
      </c>
      <c r="D733" s="14" t="s">
        <v>970</v>
      </c>
      <c r="E733" s="14" t="s">
        <v>962</v>
      </c>
      <c r="F733" s="13" t="s">
        <v>3</v>
      </c>
      <c r="G733" s="2" t="s">
        <v>1058</v>
      </c>
      <c r="H733" s="13"/>
      <c r="I733" s="14">
        <v>656783</v>
      </c>
      <c r="J733">
        <v>7</v>
      </c>
      <c r="K733" s="12" t="str">
        <f t="shared" si="24"/>
        <v>工学部図書館に所蔵あり</v>
      </c>
    </row>
    <row r="734" spans="1:11" ht="27" x14ac:dyDescent="0.15">
      <c r="A734" s="2">
        <v>729</v>
      </c>
      <c r="B734" s="13" t="s">
        <v>0</v>
      </c>
      <c r="C734" s="14" t="s">
        <v>956</v>
      </c>
      <c r="D734" s="14" t="s">
        <v>973</v>
      </c>
      <c r="E734" s="14" t="s">
        <v>974</v>
      </c>
      <c r="F734" s="13" t="s">
        <v>3</v>
      </c>
      <c r="G734" s="2" t="s">
        <v>1058</v>
      </c>
      <c r="H734" s="13"/>
      <c r="I734" s="14">
        <v>656783</v>
      </c>
      <c r="J734">
        <v>7</v>
      </c>
      <c r="K734" s="12" t="str">
        <f t="shared" si="24"/>
        <v>工学部図書館に所蔵あり</v>
      </c>
    </row>
    <row r="735" spans="1:11" ht="27" x14ac:dyDescent="0.15">
      <c r="A735" s="2">
        <v>730</v>
      </c>
      <c r="B735" s="13" t="s">
        <v>0</v>
      </c>
      <c r="C735" s="14" t="s">
        <v>956</v>
      </c>
      <c r="D735" s="14" t="s">
        <v>975</v>
      </c>
      <c r="E735" s="14" t="s">
        <v>974</v>
      </c>
      <c r="F735" s="13" t="s">
        <v>3</v>
      </c>
      <c r="G735" s="2" t="s">
        <v>1058</v>
      </c>
      <c r="H735" s="13"/>
      <c r="I735" s="14">
        <v>656783</v>
      </c>
      <c r="J735">
        <v>7</v>
      </c>
      <c r="K735" s="12" t="str">
        <f t="shared" si="24"/>
        <v>工学部図書館に所蔵あり</v>
      </c>
    </row>
    <row r="736" spans="1:11" ht="40.5" x14ac:dyDescent="0.15">
      <c r="A736" s="2">
        <v>731</v>
      </c>
      <c r="B736" s="13" t="s">
        <v>0</v>
      </c>
      <c r="C736" s="14" t="s">
        <v>956</v>
      </c>
      <c r="D736" s="14" t="s">
        <v>172</v>
      </c>
      <c r="E736" s="14" t="s">
        <v>974</v>
      </c>
      <c r="F736" s="13" t="s">
        <v>3</v>
      </c>
      <c r="G736" s="2" t="s">
        <v>1058</v>
      </c>
      <c r="H736" s="13"/>
      <c r="I736" s="14">
        <v>656783</v>
      </c>
      <c r="J736">
        <v>7</v>
      </c>
      <c r="K736" s="12" t="str">
        <f t="shared" si="24"/>
        <v>工学部図書館に所蔵あり</v>
      </c>
    </row>
    <row r="737" spans="1:11" ht="27" x14ac:dyDescent="0.15">
      <c r="A737" s="2">
        <v>732</v>
      </c>
      <c r="B737" s="13" t="s">
        <v>0</v>
      </c>
      <c r="C737" s="14" t="s">
        <v>956</v>
      </c>
      <c r="D737" s="14" t="s">
        <v>976</v>
      </c>
      <c r="E737" s="14" t="s">
        <v>974</v>
      </c>
      <c r="F737" s="13" t="s">
        <v>3</v>
      </c>
      <c r="G737" s="2" t="s">
        <v>1058</v>
      </c>
      <c r="H737" s="13"/>
      <c r="I737" s="14">
        <v>656783</v>
      </c>
      <c r="J737">
        <v>7</v>
      </c>
      <c r="K737" s="12" t="str">
        <f t="shared" si="24"/>
        <v>工学部図書館に所蔵あり</v>
      </c>
    </row>
    <row r="738" spans="1:11" ht="27" x14ac:dyDescent="0.15">
      <c r="A738" s="2">
        <v>733</v>
      </c>
      <c r="B738" s="13" t="s">
        <v>0</v>
      </c>
      <c r="C738" s="14" t="s">
        <v>956</v>
      </c>
      <c r="D738" s="14" t="s">
        <v>228</v>
      </c>
      <c r="E738" s="14" t="s">
        <v>974</v>
      </c>
      <c r="F738" s="13" t="s">
        <v>3</v>
      </c>
      <c r="G738" s="2" t="s">
        <v>1058</v>
      </c>
      <c r="H738" s="13"/>
      <c r="I738" s="14">
        <v>656783</v>
      </c>
      <c r="J738">
        <v>7</v>
      </c>
      <c r="K738" s="12" t="str">
        <f t="shared" si="24"/>
        <v>工学部図書館に所蔵あり</v>
      </c>
    </row>
    <row r="739" spans="1:11" ht="40.5" x14ac:dyDescent="0.15">
      <c r="A739" s="2">
        <v>734</v>
      </c>
      <c r="B739" s="13" t="s">
        <v>0</v>
      </c>
      <c r="C739" s="14" t="s">
        <v>956</v>
      </c>
      <c r="D739" s="14" t="s">
        <v>977</v>
      </c>
      <c r="E739" s="14" t="s">
        <v>974</v>
      </c>
      <c r="F739" s="13" t="s">
        <v>3</v>
      </c>
      <c r="G739" s="2" t="s">
        <v>1058</v>
      </c>
      <c r="H739" s="13"/>
      <c r="I739" s="14">
        <v>656783</v>
      </c>
      <c r="J739">
        <v>7</v>
      </c>
      <c r="K739" s="12" t="str">
        <f t="shared" si="24"/>
        <v>工学部図書館に所蔵あり</v>
      </c>
    </row>
    <row r="740" spans="1:11" ht="27" x14ac:dyDescent="0.15">
      <c r="A740" s="2">
        <v>735</v>
      </c>
      <c r="B740" s="13" t="s">
        <v>0</v>
      </c>
      <c r="C740" s="14" t="s">
        <v>956</v>
      </c>
      <c r="D740" s="14" t="s">
        <v>978</v>
      </c>
      <c r="E740" s="14" t="s">
        <v>958</v>
      </c>
      <c r="F740" s="13" t="s">
        <v>3</v>
      </c>
      <c r="G740" s="2" t="s">
        <v>1058</v>
      </c>
      <c r="H740" s="13"/>
      <c r="I740" s="14">
        <v>656783</v>
      </c>
      <c r="J740">
        <v>7</v>
      </c>
      <c r="K740" s="12" t="str">
        <f t="shared" si="24"/>
        <v>工学部図書館に所蔵あり</v>
      </c>
    </row>
    <row r="741" spans="1:11" ht="40.5" x14ac:dyDescent="0.15">
      <c r="A741" s="2">
        <v>736</v>
      </c>
      <c r="B741" s="13" t="s">
        <v>0</v>
      </c>
      <c r="C741" s="14" t="s">
        <v>956</v>
      </c>
      <c r="D741" s="14" t="s">
        <v>977</v>
      </c>
      <c r="E741" s="14" t="s">
        <v>979</v>
      </c>
      <c r="F741" s="13" t="s">
        <v>3</v>
      </c>
      <c r="G741" s="2" t="s">
        <v>1058</v>
      </c>
      <c r="H741" s="13"/>
      <c r="I741" s="14">
        <v>656783</v>
      </c>
      <c r="J741">
        <v>7</v>
      </c>
      <c r="K741" s="12" t="str">
        <f t="shared" si="24"/>
        <v>工学部図書館に所蔵あり</v>
      </c>
    </row>
    <row r="742" spans="1:11" ht="27" x14ac:dyDescent="0.15">
      <c r="A742" s="2">
        <v>737</v>
      </c>
      <c r="B742" s="13" t="s">
        <v>0</v>
      </c>
      <c r="C742" s="14" t="s">
        <v>956</v>
      </c>
      <c r="D742" s="14" t="s">
        <v>976</v>
      </c>
      <c r="E742" s="14" t="s">
        <v>962</v>
      </c>
      <c r="F742" s="13" t="s">
        <v>3</v>
      </c>
      <c r="G742" s="2" t="s">
        <v>1058</v>
      </c>
      <c r="H742" s="13"/>
      <c r="I742" s="14">
        <v>656783</v>
      </c>
      <c r="J742">
        <v>7</v>
      </c>
      <c r="K742" s="12" t="str">
        <f t="shared" si="24"/>
        <v>工学部図書館に所蔵あり</v>
      </c>
    </row>
    <row r="743" spans="1:11" ht="27" x14ac:dyDescent="0.15">
      <c r="A743" s="2">
        <v>738</v>
      </c>
      <c r="B743" s="13" t="s">
        <v>0</v>
      </c>
      <c r="C743" s="14" t="s">
        <v>956</v>
      </c>
      <c r="D743" s="14" t="s">
        <v>302</v>
      </c>
      <c r="E743" s="14" t="s">
        <v>980</v>
      </c>
      <c r="F743" s="13" t="s">
        <v>3</v>
      </c>
      <c r="G743" s="2" t="s">
        <v>1058</v>
      </c>
      <c r="H743" s="13"/>
      <c r="I743" s="14">
        <v>656783</v>
      </c>
      <c r="J743">
        <v>7</v>
      </c>
      <c r="K743" s="12" t="str">
        <f t="shared" si="24"/>
        <v>工学部図書館に所蔵あり</v>
      </c>
    </row>
    <row r="744" spans="1:11" ht="27" x14ac:dyDescent="0.15">
      <c r="A744" s="2">
        <v>739</v>
      </c>
      <c r="B744" s="13" t="s">
        <v>0</v>
      </c>
      <c r="C744" s="14" t="s">
        <v>893</v>
      </c>
      <c r="D744" s="14" t="s">
        <v>894</v>
      </c>
      <c r="E744" s="14" t="s">
        <v>896</v>
      </c>
      <c r="F744" s="13" t="s">
        <v>3</v>
      </c>
      <c r="G744" s="2" t="s">
        <v>1058</v>
      </c>
      <c r="H744" s="13"/>
      <c r="I744" s="13">
        <v>849786</v>
      </c>
      <c r="J744"/>
      <c r="K744" s="20" t="str">
        <f t="shared" ref="K744:K751" si="25">HYPERLINK("http://klibs1.kj.yamagata-u.ac.jp/mylimedio/search/search.do?keyword=%23ID%3D"&amp;I744,"OPAC")</f>
        <v>OPAC</v>
      </c>
    </row>
    <row r="745" spans="1:11" ht="40.5" x14ac:dyDescent="0.15">
      <c r="A745" s="2">
        <v>740</v>
      </c>
      <c r="B745" s="13" t="s">
        <v>0</v>
      </c>
      <c r="C745" s="14" t="s">
        <v>893</v>
      </c>
      <c r="D745" s="14" t="s">
        <v>908</v>
      </c>
      <c r="E745" s="14" t="s">
        <v>909</v>
      </c>
      <c r="F745" s="13" t="s">
        <v>3</v>
      </c>
      <c r="G745" s="2" t="s">
        <v>1058</v>
      </c>
      <c r="H745" s="13"/>
      <c r="I745" s="13">
        <v>795563</v>
      </c>
      <c r="J745"/>
      <c r="K745" s="20" t="str">
        <f t="shared" si="25"/>
        <v>OPAC</v>
      </c>
    </row>
    <row r="746" spans="1:11" ht="40.5" x14ac:dyDescent="0.15">
      <c r="A746" s="2">
        <v>741</v>
      </c>
      <c r="B746" s="13" t="s">
        <v>0</v>
      </c>
      <c r="C746" s="14" t="s">
        <v>893</v>
      </c>
      <c r="D746" s="14" t="s">
        <v>908</v>
      </c>
      <c r="E746" s="14" t="s">
        <v>910</v>
      </c>
      <c r="F746" s="13" t="s">
        <v>3</v>
      </c>
      <c r="G746" s="2" t="s">
        <v>1058</v>
      </c>
      <c r="H746" s="13"/>
      <c r="I746" s="13">
        <v>276088</v>
      </c>
      <c r="J746"/>
      <c r="K746" s="20" t="str">
        <f t="shared" si="25"/>
        <v>OPAC</v>
      </c>
    </row>
    <row r="747" spans="1:11" ht="40.5" x14ac:dyDescent="0.15">
      <c r="A747" s="2">
        <v>742</v>
      </c>
      <c r="B747" s="13" t="s">
        <v>0</v>
      </c>
      <c r="C747" s="14" t="s">
        <v>893</v>
      </c>
      <c r="D747" s="14" t="s">
        <v>908</v>
      </c>
      <c r="E747" s="14" t="s">
        <v>896</v>
      </c>
      <c r="F747" s="13" t="s">
        <v>3</v>
      </c>
      <c r="G747" s="2" t="s">
        <v>1058</v>
      </c>
      <c r="H747" s="13"/>
      <c r="I747" s="13">
        <v>849786</v>
      </c>
      <c r="J747"/>
      <c r="K747" s="20" t="str">
        <f t="shared" si="25"/>
        <v>OPAC</v>
      </c>
    </row>
    <row r="748" spans="1:11" ht="27" x14ac:dyDescent="0.15">
      <c r="A748" s="2">
        <v>743</v>
      </c>
      <c r="B748" s="13" t="s">
        <v>0</v>
      </c>
      <c r="C748" s="14" t="s">
        <v>1011</v>
      </c>
      <c r="D748" s="14" t="s">
        <v>1034</v>
      </c>
      <c r="E748" s="14" t="s">
        <v>1035</v>
      </c>
      <c r="F748" s="13" t="s">
        <v>3</v>
      </c>
      <c r="G748" s="2" t="s">
        <v>1058</v>
      </c>
      <c r="H748" s="13"/>
      <c r="I748" s="13">
        <v>348686</v>
      </c>
      <c r="J748"/>
      <c r="K748" s="20" t="str">
        <f t="shared" si="25"/>
        <v>OPAC</v>
      </c>
    </row>
    <row r="749" spans="1:11" ht="67.5" x14ac:dyDescent="0.15">
      <c r="A749" s="2">
        <v>744</v>
      </c>
      <c r="B749" s="13" t="s">
        <v>0</v>
      </c>
      <c r="C749" s="14" t="s">
        <v>709</v>
      </c>
      <c r="D749" s="14" t="s">
        <v>736</v>
      </c>
      <c r="E749" s="14" t="s">
        <v>737</v>
      </c>
      <c r="F749" s="13" t="s">
        <v>3</v>
      </c>
      <c r="G749" s="2" t="s">
        <v>1058</v>
      </c>
      <c r="H749" s="13"/>
      <c r="I749" s="13">
        <v>862445</v>
      </c>
      <c r="J749"/>
      <c r="K749" s="20" t="str">
        <f t="shared" si="25"/>
        <v>OPAC</v>
      </c>
    </row>
    <row r="750" spans="1:11" ht="67.5" x14ac:dyDescent="0.15">
      <c r="A750" s="2">
        <v>745</v>
      </c>
      <c r="B750" s="13" t="s">
        <v>0</v>
      </c>
      <c r="C750" s="14" t="s">
        <v>709</v>
      </c>
      <c r="D750" s="14" t="s">
        <v>736</v>
      </c>
      <c r="E750" s="14" t="s">
        <v>760</v>
      </c>
      <c r="F750" s="13" t="s">
        <v>3</v>
      </c>
      <c r="G750" s="2" t="s">
        <v>1058</v>
      </c>
      <c r="H750" s="13"/>
      <c r="I750" s="13">
        <v>862445</v>
      </c>
      <c r="J750"/>
      <c r="K750" s="20" t="str">
        <f t="shared" si="25"/>
        <v>OPAC</v>
      </c>
    </row>
    <row r="751" spans="1:11" ht="27" x14ac:dyDescent="0.15">
      <c r="A751" s="2">
        <v>746</v>
      </c>
      <c r="B751" s="13" t="s">
        <v>0</v>
      </c>
      <c r="C751" s="14" t="s">
        <v>1016</v>
      </c>
      <c r="D751" s="14" t="s">
        <v>273</v>
      </c>
      <c r="E751" s="14" t="s">
        <v>1017</v>
      </c>
      <c r="F751" s="13" t="s">
        <v>3</v>
      </c>
      <c r="G751" s="2" t="s">
        <v>1058</v>
      </c>
      <c r="H751" s="13"/>
      <c r="I751" s="13">
        <v>757208</v>
      </c>
      <c r="J751"/>
      <c r="K751" s="20" t="str">
        <f t="shared" si="25"/>
        <v>OPAC</v>
      </c>
    </row>
    <row r="752" spans="1:11" ht="27" x14ac:dyDescent="0.15">
      <c r="A752" s="2">
        <v>747</v>
      </c>
      <c r="B752" s="13" t="s">
        <v>0</v>
      </c>
      <c r="C752" s="14" t="s">
        <v>1002</v>
      </c>
      <c r="D752" s="14" t="s">
        <v>1003</v>
      </c>
      <c r="E752" s="14" t="s">
        <v>1005</v>
      </c>
      <c r="F752" s="13" t="s">
        <v>3</v>
      </c>
      <c r="G752" s="14" t="s">
        <v>1069</v>
      </c>
      <c r="H752" s="13"/>
      <c r="I752" s="14"/>
      <c r="J752"/>
    </row>
    <row r="753" spans="1:11" ht="27" x14ac:dyDescent="0.15">
      <c r="A753" s="2">
        <v>748</v>
      </c>
      <c r="B753" s="13" t="s">
        <v>0</v>
      </c>
      <c r="C753" s="14" t="s">
        <v>1016</v>
      </c>
      <c r="D753" s="14" t="s">
        <v>273</v>
      </c>
      <c r="E753" s="14" t="s">
        <v>1018</v>
      </c>
      <c r="F753" s="13" t="s">
        <v>3</v>
      </c>
      <c r="G753" s="2" t="s">
        <v>1058</v>
      </c>
      <c r="H753" s="13"/>
      <c r="I753" s="13">
        <v>121950</v>
      </c>
      <c r="J753"/>
      <c r="K753" s="20" t="str">
        <f t="shared" ref="K753:K759" si="26">HYPERLINK("http://klibs1.kj.yamagata-u.ac.jp/mylimedio/search/search.do?keyword=%23ID%3D"&amp;I753,"OPAC")</f>
        <v>OPAC</v>
      </c>
    </row>
    <row r="754" spans="1:11" ht="27" x14ac:dyDescent="0.15">
      <c r="A754" s="2">
        <v>749</v>
      </c>
      <c r="B754" s="13" t="s">
        <v>0</v>
      </c>
      <c r="C754" s="14" t="s">
        <v>1016</v>
      </c>
      <c r="D754" s="14" t="s">
        <v>273</v>
      </c>
      <c r="E754" s="14" t="s">
        <v>1019</v>
      </c>
      <c r="F754" s="13" t="s">
        <v>3</v>
      </c>
      <c r="G754" s="2" t="s">
        <v>1058</v>
      </c>
      <c r="H754" s="13"/>
      <c r="I754" s="13">
        <v>854454</v>
      </c>
      <c r="J754"/>
      <c r="K754" s="20" t="str">
        <f t="shared" si="26"/>
        <v>OPAC</v>
      </c>
    </row>
    <row r="755" spans="1:11" ht="27" x14ac:dyDescent="0.15">
      <c r="A755" s="2">
        <v>750</v>
      </c>
      <c r="B755" s="13" t="s">
        <v>0</v>
      </c>
      <c r="C755" s="14" t="s">
        <v>1016</v>
      </c>
      <c r="D755" s="14" t="s">
        <v>273</v>
      </c>
      <c r="E755" s="14" t="s">
        <v>1020</v>
      </c>
      <c r="F755" s="13" t="s">
        <v>3</v>
      </c>
      <c r="G755" s="2" t="s">
        <v>1058</v>
      </c>
      <c r="H755" s="13"/>
      <c r="I755" s="13">
        <v>862535</v>
      </c>
      <c r="J755"/>
      <c r="K755" s="20" t="str">
        <f t="shared" si="26"/>
        <v>OPAC</v>
      </c>
    </row>
    <row r="756" spans="1:11" ht="40.5" x14ac:dyDescent="0.15">
      <c r="A756" s="2">
        <v>751</v>
      </c>
      <c r="B756" s="2" t="s">
        <v>0</v>
      </c>
      <c r="C756" s="3" t="s">
        <v>25</v>
      </c>
      <c r="D756" s="3" t="s">
        <v>33</v>
      </c>
      <c r="E756" s="3" t="s">
        <v>527</v>
      </c>
      <c r="F756" s="2" t="s">
        <v>3</v>
      </c>
      <c r="G756" s="2" t="s">
        <v>1058</v>
      </c>
      <c r="I756" s="2">
        <v>842371</v>
      </c>
      <c r="K756" s="20" t="str">
        <f t="shared" si="26"/>
        <v>OPAC</v>
      </c>
    </row>
    <row r="757" spans="1:11" ht="27" x14ac:dyDescent="0.15">
      <c r="A757" s="2">
        <v>752</v>
      </c>
      <c r="B757" s="2" t="s">
        <v>0</v>
      </c>
      <c r="C757" s="3" t="s">
        <v>90</v>
      </c>
      <c r="D757" s="3" t="s">
        <v>33</v>
      </c>
      <c r="E757" s="3" t="s">
        <v>1067</v>
      </c>
      <c r="F757" s="2" t="s">
        <v>3</v>
      </c>
      <c r="G757" s="2" t="s">
        <v>1068</v>
      </c>
      <c r="I757" s="25">
        <v>869680</v>
      </c>
      <c r="J757" s="22"/>
      <c r="K757" s="12" t="str">
        <f t="shared" si="26"/>
        <v>OPAC</v>
      </c>
    </row>
    <row r="758" spans="1:11" ht="40.5" x14ac:dyDescent="0.15">
      <c r="A758" s="2">
        <v>753</v>
      </c>
      <c r="B758" s="13" t="s">
        <v>0</v>
      </c>
      <c r="C758" s="14" t="s">
        <v>956</v>
      </c>
      <c r="D758" s="14" t="s">
        <v>967</v>
      </c>
      <c r="E758" s="14" t="s">
        <v>969</v>
      </c>
      <c r="F758" s="13" t="s">
        <v>3</v>
      </c>
      <c r="G758" s="2" t="s">
        <v>1058</v>
      </c>
      <c r="H758" s="13"/>
      <c r="I758" s="13">
        <v>834093</v>
      </c>
      <c r="J758"/>
      <c r="K758" s="20" t="str">
        <f t="shared" si="26"/>
        <v>OPAC</v>
      </c>
    </row>
    <row r="759" spans="1:11" ht="67.5" x14ac:dyDescent="0.15">
      <c r="A759" s="2">
        <v>754</v>
      </c>
      <c r="B759" s="13" t="s">
        <v>0</v>
      </c>
      <c r="C759" s="14" t="s">
        <v>956</v>
      </c>
      <c r="D759" s="14" t="s">
        <v>967</v>
      </c>
      <c r="E759" s="14" t="s">
        <v>1089</v>
      </c>
      <c r="F759" s="13" t="s">
        <v>3</v>
      </c>
      <c r="G759" s="2" t="s">
        <v>1068</v>
      </c>
      <c r="H759" s="13"/>
      <c r="I759" s="26">
        <v>868946</v>
      </c>
      <c r="J759"/>
      <c r="K759" s="12" t="str">
        <f t="shared" si="26"/>
        <v>OPAC</v>
      </c>
    </row>
    <row r="760" spans="1:11" ht="27" x14ac:dyDescent="0.15">
      <c r="A760" s="2">
        <v>755</v>
      </c>
      <c r="B760" s="2" t="s">
        <v>0</v>
      </c>
      <c r="C760" s="3" t="s">
        <v>176</v>
      </c>
      <c r="D760" s="3" t="s">
        <v>177</v>
      </c>
      <c r="E760" s="3" t="s">
        <v>414</v>
      </c>
      <c r="F760" s="2" t="s">
        <v>3</v>
      </c>
      <c r="G760" s="2" t="s">
        <v>1058</v>
      </c>
      <c r="I760" s="11" t="s">
        <v>415</v>
      </c>
      <c r="K760" s="11" t="str">
        <f>HYPERLINK(I760,"OPAC")</f>
        <v>OPAC</v>
      </c>
    </row>
    <row r="761" spans="1:11" ht="27" x14ac:dyDescent="0.15">
      <c r="A761" s="2">
        <v>756</v>
      </c>
      <c r="B761" s="2" t="s">
        <v>0</v>
      </c>
      <c r="C761" s="3" t="s">
        <v>176</v>
      </c>
      <c r="D761" s="3" t="s">
        <v>177</v>
      </c>
      <c r="E761" s="3" t="s">
        <v>418</v>
      </c>
      <c r="F761" s="2" t="s">
        <v>3</v>
      </c>
      <c r="G761" s="2" t="s">
        <v>1058</v>
      </c>
      <c r="I761" s="2">
        <v>168094</v>
      </c>
      <c r="K761" s="20" t="str">
        <f t="shared" ref="K761:K794" si="27">HYPERLINK("http://klibs1.kj.yamagata-u.ac.jp/mylimedio/search/search.do?keyword=%23ID%3D"&amp;I761,"OPAC")</f>
        <v>OPAC</v>
      </c>
    </row>
    <row r="762" spans="1:11" ht="40.5" x14ac:dyDescent="0.15">
      <c r="A762" s="2">
        <v>757</v>
      </c>
      <c r="B762" s="13" t="s">
        <v>0</v>
      </c>
      <c r="C762" s="14" t="s">
        <v>675</v>
      </c>
      <c r="D762" s="14" t="s">
        <v>669</v>
      </c>
      <c r="E762" s="14" t="s">
        <v>676</v>
      </c>
      <c r="F762" s="13" t="s">
        <v>3</v>
      </c>
      <c r="G762" s="2" t="s">
        <v>1058</v>
      </c>
      <c r="H762" s="13"/>
      <c r="I762" s="13">
        <v>795417</v>
      </c>
      <c r="J762"/>
      <c r="K762" s="20" t="str">
        <f t="shared" si="27"/>
        <v>OPAC</v>
      </c>
    </row>
    <row r="763" spans="1:11" ht="40.5" x14ac:dyDescent="0.15">
      <c r="A763" s="2">
        <v>758</v>
      </c>
      <c r="B763" s="13" t="s">
        <v>0</v>
      </c>
      <c r="C763" s="14" t="s">
        <v>675</v>
      </c>
      <c r="D763" s="14" t="s">
        <v>669</v>
      </c>
      <c r="E763" s="14" t="s">
        <v>670</v>
      </c>
      <c r="F763" s="13" t="s">
        <v>3</v>
      </c>
      <c r="G763" s="2" t="s">
        <v>1058</v>
      </c>
      <c r="H763" s="13"/>
      <c r="I763" s="13">
        <v>854550</v>
      </c>
      <c r="J763"/>
      <c r="K763" s="20" t="str">
        <f t="shared" si="27"/>
        <v>OPAC</v>
      </c>
    </row>
    <row r="764" spans="1:11" ht="27" x14ac:dyDescent="0.15">
      <c r="A764" s="2">
        <v>759</v>
      </c>
      <c r="B764" s="2" t="s">
        <v>0</v>
      </c>
      <c r="C764" s="3" t="s">
        <v>325</v>
      </c>
      <c r="D764" s="3" t="s">
        <v>326</v>
      </c>
      <c r="E764" s="3" t="s">
        <v>498</v>
      </c>
      <c r="F764" s="2" t="s">
        <v>3</v>
      </c>
      <c r="G764" s="2" t="s">
        <v>1058</v>
      </c>
      <c r="I764" s="2">
        <v>854787</v>
      </c>
      <c r="K764" s="20" t="str">
        <f t="shared" si="27"/>
        <v>OPAC</v>
      </c>
    </row>
    <row r="765" spans="1:11" ht="13.5" x14ac:dyDescent="0.15">
      <c r="A765" s="2">
        <v>760</v>
      </c>
      <c r="B765" s="2" t="s">
        <v>0</v>
      </c>
      <c r="C765" s="3" t="s">
        <v>325</v>
      </c>
      <c r="D765" s="3" t="s">
        <v>326</v>
      </c>
      <c r="E765" s="3" t="s">
        <v>509</v>
      </c>
      <c r="F765" s="2" t="s">
        <v>3</v>
      </c>
      <c r="G765" s="2" t="s">
        <v>1058</v>
      </c>
      <c r="I765" s="2">
        <v>662761</v>
      </c>
      <c r="K765" s="20" t="str">
        <f t="shared" si="27"/>
        <v>OPAC</v>
      </c>
    </row>
    <row r="766" spans="1:11" ht="40.5" x14ac:dyDescent="0.15">
      <c r="A766" s="2">
        <v>761</v>
      </c>
      <c r="B766" s="2" t="s">
        <v>0</v>
      </c>
      <c r="C766" s="3" t="s">
        <v>325</v>
      </c>
      <c r="D766" s="3" t="s">
        <v>326</v>
      </c>
      <c r="E766" s="3" t="s">
        <v>621</v>
      </c>
      <c r="F766" s="2" t="s">
        <v>3</v>
      </c>
      <c r="G766" s="2" t="s">
        <v>1058</v>
      </c>
      <c r="I766" s="2">
        <v>484114</v>
      </c>
      <c r="K766" s="20" t="str">
        <f t="shared" si="27"/>
        <v>OPAC</v>
      </c>
    </row>
    <row r="767" spans="1:11" ht="40.5" x14ac:dyDescent="0.15">
      <c r="A767" s="2">
        <v>762</v>
      </c>
      <c r="B767" s="2" t="s">
        <v>0</v>
      </c>
      <c r="C767" s="3" t="s">
        <v>325</v>
      </c>
      <c r="D767" s="3" t="s">
        <v>326</v>
      </c>
      <c r="E767" s="3" t="s">
        <v>620</v>
      </c>
      <c r="F767" s="2" t="s">
        <v>3</v>
      </c>
      <c r="G767" s="2" t="s">
        <v>1058</v>
      </c>
      <c r="I767" s="2">
        <v>734792</v>
      </c>
      <c r="K767" s="20" t="str">
        <f t="shared" si="27"/>
        <v>OPAC</v>
      </c>
    </row>
    <row r="768" spans="1:11" ht="54" x14ac:dyDescent="0.15">
      <c r="A768" s="2">
        <v>763</v>
      </c>
      <c r="B768" s="2" t="s">
        <v>0</v>
      </c>
      <c r="C768" s="3" t="s">
        <v>325</v>
      </c>
      <c r="D768" s="3" t="s">
        <v>326</v>
      </c>
      <c r="E768" s="3" t="s">
        <v>619</v>
      </c>
      <c r="F768" s="2" t="s">
        <v>3</v>
      </c>
      <c r="G768" s="2" t="s">
        <v>1058</v>
      </c>
      <c r="I768" s="2">
        <v>836591</v>
      </c>
      <c r="K768" s="20" t="str">
        <f t="shared" si="27"/>
        <v>OPAC</v>
      </c>
    </row>
    <row r="769" spans="1:11" ht="27" x14ac:dyDescent="0.15">
      <c r="A769" s="2">
        <v>764</v>
      </c>
      <c r="B769" s="2" t="s">
        <v>0</v>
      </c>
      <c r="C769" s="3" t="s">
        <v>325</v>
      </c>
      <c r="D769" s="3" t="s">
        <v>326</v>
      </c>
      <c r="E769" s="3" t="s">
        <v>598</v>
      </c>
      <c r="F769" s="2" t="s">
        <v>3</v>
      </c>
      <c r="G769" s="2" t="s">
        <v>1058</v>
      </c>
      <c r="I769" s="2">
        <v>484209</v>
      </c>
      <c r="K769" s="20" t="str">
        <f t="shared" si="27"/>
        <v>OPAC</v>
      </c>
    </row>
    <row r="770" spans="1:11" ht="40.5" x14ac:dyDescent="0.15">
      <c r="A770" s="2">
        <v>765</v>
      </c>
      <c r="B770" s="13" t="s">
        <v>0</v>
      </c>
      <c r="C770" s="14" t="s">
        <v>325</v>
      </c>
      <c r="D770" s="14" t="s">
        <v>326</v>
      </c>
      <c r="E770" s="14" t="s">
        <v>629</v>
      </c>
      <c r="F770" s="13" t="s">
        <v>3</v>
      </c>
      <c r="G770" s="2" t="s">
        <v>1058</v>
      </c>
      <c r="H770" s="13"/>
      <c r="I770" s="13">
        <v>860241</v>
      </c>
      <c r="J770"/>
      <c r="K770" s="20" t="str">
        <f t="shared" si="27"/>
        <v>OPAC</v>
      </c>
    </row>
    <row r="771" spans="1:11" ht="40.5" x14ac:dyDescent="0.15">
      <c r="A771" s="2">
        <v>766</v>
      </c>
      <c r="B771" s="2" t="s">
        <v>0</v>
      </c>
      <c r="C771" s="3" t="s">
        <v>61</v>
      </c>
      <c r="D771" s="3" t="s">
        <v>62</v>
      </c>
      <c r="E771" s="3" t="s">
        <v>407</v>
      </c>
      <c r="F771" s="2" t="s">
        <v>3</v>
      </c>
      <c r="G771" s="2" t="s">
        <v>1058</v>
      </c>
      <c r="I771" s="2">
        <v>842371</v>
      </c>
      <c r="K771" s="20" t="str">
        <f t="shared" si="27"/>
        <v>OPAC</v>
      </c>
    </row>
    <row r="772" spans="1:11" ht="27" x14ac:dyDescent="0.15">
      <c r="A772" s="2">
        <v>767</v>
      </c>
      <c r="B772" s="2" t="s">
        <v>0</v>
      </c>
      <c r="C772" s="3" t="s">
        <v>61</v>
      </c>
      <c r="D772" s="3" t="s">
        <v>62</v>
      </c>
      <c r="E772" s="3" t="s">
        <v>452</v>
      </c>
      <c r="F772" s="2" t="s">
        <v>3</v>
      </c>
      <c r="G772" s="2" t="s">
        <v>1058</v>
      </c>
      <c r="I772" s="2">
        <v>344697</v>
      </c>
      <c r="K772" s="20" t="str">
        <f t="shared" si="27"/>
        <v>OPAC</v>
      </c>
    </row>
    <row r="773" spans="1:11" ht="27" x14ac:dyDescent="0.15">
      <c r="A773" s="2">
        <v>768</v>
      </c>
      <c r="B773" s="2" t="s">
        <v>0</v>
      </c>
      <c r="C773" s="3" t="s">
        <v>61</v>
      </c>
      <c r="D773" s="3" t="s">
        <v>62</v>
      </c>
      <c r="E773" s="3" t="s">
        <v>445</v>
      </c>
      <c r="F773" s="2" t="s">
        <v>3</v>
      </c>
      <c r="G773" s="2" t="s">
        <v>1058</v>
      </c>
      <c r="I773" s="2">
        <v>307824</v>
      </c>
      <c r="K773" s="20" t="str">
        <f t="shared" si="27"/>
        <v>OPAC</v>
      </c>
    </row>
    <row r="774" spans="1:11" ht="27" x14ac:dyDescent="0.15">
      <c r="A774" s="2">
        <v>769</v>
      </c>
      <c r="B774" s="2" t="s">
        <v>0</v>
      </c>
      <c r="C774" s="3" t="s">
        <v>61</v>
      </c>
      <c r="D774" s="3" t="s">
        <v>62</v>
      </c>
      <c r="E774" s="3" t="s">
        <v>463</v>
      </c>
      <c r="F774" s="2" t="s">
        <v>3</v>
      </c>
      <c r="G774" s="2" t="s">
        <v>1058</v>
      </c>
      <c r="I774" s="2">
        <v>854469</v>
      </c>
      <c r="K774" s="20" t="str">
        <f t="shared" si="27"/>
        <v>OPAC</v>
      </c>
    </row>
    <row r="775" spans="1:11" ht="27" x14ac:dyDescent="0.15">
      <c r="A775" s="2">
        <v>770</v>
      </c>
      <c r="B775" s="2" t="s">
        <v>0</v>
      </c>
      <c r="C775" s="3" t="s">
        <v>319</v>
      </c>
      <c r="D775" s="3" t="s">
        <v>320</v>
      </c>
      <c r="E775" s="3" t="s">
        <v>397</v>
      </c>
      <c r="F775" s="2" t="s">
        <v>3</v>
      </c>
      <c r="G775" s="2" t="s">
        <v>1058</v>
      </c>
      <c r="I775" s="2">
        <v>847603</v>
      </c>
      <c r="K775" s="20" t="str">
        <f t="shared" si="27"/>
        <v>OPAC</v>
      </c>
    </row>
    <row r="776" spans="1:11" ht="27" x14ac:dyDescent="0.15">
      <c r="A776" s="2">
        <v>771</v>
      </c>
      <c r="B776" s="13" t="s">
        <v>0</v>
      </c>
      <c r="C776" s="14" t="s">
        <v>893</v>
      </c>
      <c r="D776" s="14" t="s">
        <v>904</v>
      </c>
      <c r="E776" s="14" t="s">
        <v>905</v>
      </c>
      <c r="F776" s="13" t="s">
        <v>3</v>
      </c>
      <c r="G776" s="2" t="s">
        <v>1058</v>
      </c>
      <c r="H776" s="13"/>
      <c r="I776" s="13">
        <v>794337</v>
      </c>
      <c r="J776"/>
      <c r="K776" s="20" t="str">
        <f t="shared" si="27"/>
        <v>OPAC</v>
      </c>
    </row>
    <row r="777" spans="1:11" ht="40.5" x14ac:dyDescent="0.15">
      <c r="A777" s="2">
        <v>772</v>
      </c>
      <c r="B777" s="2" t="s">
        <v>0</v>
      </c>
      <c r="C777" s="3" t="s">
        <v>63</v>
      </c>
      <c r="D777" s="3" t="s">
        <v>64</v>
      </c>
      <c r="E777" s="3" t="s">
        <v>440</v>
      </c>
      <c r="F777" s="2" t="s">
        <v>3</v>
      </c>
      <c r="G777" s="2" t="s">
        <v>1058</v>
      </c>
      <c r="I777" s="2">
        <v>842371</v>
      </c>
      <c r="K777" s="20" t="str">
        <f t="shared" si="27"/>
        <v>OPAC</v>
      </c>
    </row>
    <row r="778" spans="1:11" ht="27" x14ac:dyDescent="0.15">
      <c r="A778" s="2">
        <v>773</v>
      </c>
      <c r="B778" s="13" t="s">
        <v>0</v>
      </c>
      <c r="C778" s="14" t="s">
        <v>893</v>
      </c>
      <c r="D778" s="14" t="s">
        <v>911</v>
      </c>
      <c r="E778" s="14" t="s">
        <v>912</v>
      </c>
      <c r="F778" s="13" t="s">
        <v>3</v>
      </c>
      <c r="G778" s="2" t="s">
        <v>1058</v>
      </c>
      <c r="H778" s="13"/>
      <c r="I778" s="13">
        <v>795563</v>
      </c>
      <c r="J778"/>
      <c r="K778" s="20" t="str">
        <f t="shared" si="27"/>
        <v>OPAC</v>
      </c>
    </row>
    <row r="779" spans="1:11" ht="27" x14ac:dyDescent="0.15">
      <c r="A779" s="2">
        <v>774</v>
      </c>
      <c r="B779" s="13" t="s">
        <v>0</v>
      </c>
      <c r="C779" s="14" t="s">
        <v>893</v>
      </c>
      <c r="D779" s="14" t="s">
        <v>897</v>
      </c>
      <c r="E779" s="14" t="s">
        <v>898</v>
      </c>
      <c r="F779" s="13" t="s">
        <v>3</v>
      </c>
      <c r="G779" s="2" t="s">
        <v>1058</v>
      </c>
      <c r="H779" s="13"/>
      <c r="I779" s="13">
        <v>794337</v>
      </c>
      <c r="J779"/>
      <c r="K779" s="20" t="str">
        <f t="shared" si="27"/>
        <v>OPAC</v>
      </c>
    </row>
    <row r="780" spans="1:11" ht="40.5" x14ac:dyDescent="0.15">
      <c r="A780" s="2">
        <v>775</v>
      </c>
      <c r="B780" s="2" t="s">
        <v>0</v>
      </c>
      <c r="C780" s="3" t="s">
        <v>38</v>
      </c>
      <c r="D780" s="3" t="s">
        <v>40</v>
      </c>
      <c r="E780" s="3" t="s">
        <v>534</v>
      </c>
      <c r="F780" s="2" t="s">
        <v>3</v>
      </c>
      <c r="G780" s="2" t="s">
        <v>1058</v>
      </c>
      <c r="I780" s="2">
        <v>842371</v>
      </c>
      <c r="K780" s="20" t="str">
        <f t="shared" si="27"/>
        <v>OPAC</v>
      </c>
    </row>
    <row r="781" spans="1:11" ht="27" x14ac:dyDescent="0.15">
      <c r="A781" s="2">
        <v>776</v>
      </c>
      <c r="B781" s="13" t="s">
        <v>0</v>
      </c>
      <c r="C781" s="14" t="s">
        <v>741</v>
      </c>
      <c r="D781" s="14" t="s">
        <v>40</v>
      </c>
      <c r="E781" s="14" t="s">
        <v>749</v>
      </c>
      <c r="F781" s="13" t="s">
        <v>3</v>
      </c>
      <c r="G781" s="2" t="s">
        <v>1058</v>
      </c>
      <c r="H781" s="13"/>
      <c r="I781" s="13">
        <v>862469</v>
      </c>
      <c r="J781"/>
      <c r="K781" s="20" t="str">
        <f t="shared" si="27"/>
        <v>OPAC</v>
      </c>
    </row>
    <row r="782" spans="1:11" ht="40.5" x14ac:dyDescent="0.15">
      <c r="A782" s="2">
        <v>777</v>
      </c>
      <c r="B782" s="2" t="s">
        <v>0</v>
      </c>
      <c r="C782" s="3" t="s">
        <v>6</v>
      </c>
      <c r="D782" s="3" t="s">
        <v>8</v>
      </c>
      <c r="E782" s="3" t="s">
        <v>525</v>
      </c>
      <c r="F782" s="2" t="s">
        <v>3</v>
      </c>
      <c r="G782" s="2" t="s">
        <v>1058</v>
      </c>
      <c r="I782" s="2">
        <v>842371</v>
      </c>
      <c r="K782" s="20" t="str">
        <f t="shared" si="27"/>
        <v>OPAC</v>
      </c>
    </row>
    <row r="783" spans="1:11" ht="40.5" x14ac:dyDescent="0.15">
      <c r="A783" s="2">
        <v>778</v>
      </c>
      <c r="B783" s="2" t="s">
        <v>0</v>
      </c>
      <c r="C783" s="3" t="s">
        <v>238</v>
      </c>
      <c r="D783" s="3" t="s">
        <v>239</v>
      </c>
      <c r="E783" s="3" t="s">
        <v>588</v>
      </c>
      <c r="F783" s="2" t="s">
        <v>3</v>
      </c>
      <c r="G783" s="2" t="s">
        <v>1058</v>
      </c>
      <c r="I783" s="2">
        <v>861297</v>
      </c>
      <c r="K783" s="20" t="str">
        <f t="shared" si="27"/>
        <v>OPAC</v>
      </c>
    </row>
    <row r="784" spans="1:11" ht="27" x14ac:dyDescent="0.15">
      <c r="A784" s="2">
        <v>779</v>
      </c>
      <c r="B784" s="13" t="s">
        <v>0</v>
      </c>
      <c r="C784" s="14" t="s">
        <v>926</v>
      </c>
      <c r="D784" s="14" t="s">
        <v>927</v>
      </c>
      <c r="E784" s="14" t="s">
        <v>928</v>
      </c>
      <c r="F784" s="13" t="s">
        <v>3</v>
      </c>
      <c r="G784" s="2" t="s">
        <v>1058</v>
      </c>
      <c r="H784" s="13"/>
      <c r="I784" s="13">
        <v>854568</v>
      </c>
      <c r="J784"/>
      <c r="K784" s="20" t="str">
        <f t="shared" si="27"/>
        <v>OPAC</v>
      </c>
    </row>
    <row r="785" spans="1:30" ht="27" x14ac:dyDescent="0.15">
      <c r="A785" s="2">
        <v>780</v>
      </c>
      <c r="B785" s="13" t="s">
        <v>0</v>
      </c>
      <c r="C785" s="14" t="s">
        <v>926</v>
      </c>
      <c r="D785" s="14" t="s">
        <v>927</v>
      </c>
      <c r="E785" s="14" t="s">
        <v>929</v>
      </c>
      <c r="F785" s="13" t="s">
        <v>3</v>
      </c>
      <c r="G785" s="2" t="s">
        <v>1058</v>
      </c>
      <c r="H785" s="13"/>
      <c r="I785" s="13">
        <v>854501</v>
      </c>
      <c r="J785"/>
      <c r="K785" s="20" t="str">
        <f t="shared" si="27"/>
        <v>OPAC</v>
      </c>
    </row>
    <row r="786" spans="1:30" ht="40.5" x14ac:dyDescent="0.15">
      <c r="A786" s="2">
        <v>781</v>
      </c>
      <c r="B786" s="2" t="s">
        <v>0</v>
      </c>
      <c r="C786" s="3" t="s">
        <v>6</v>
      </c>
      <c r="D786" s="3" t="s">
        <v>9</v>
      </c>
      <c r="E786" s="3" t="s">
        <v>529</v>
      </c>
      <c r="F786" s="2" t="s">
        <v>3</v>
      </c>
      <c r="G786" s="2" t="s">
        <v>1058</v>
      </c>
      <c r="I786" s="2">
        <v>842371</v>
      </c>
      <c r="K786" s="20" t="str">
        <f t="shared" si="27"/>
        <v>OPAC</v>
      </c>
    </row>
    <row r="787" spans="1:30" ht="27" x14ac:dyDescent="0.15">
      <c r="A787" s="2">
        <v>782</v>
      </c>
      <c r="B787" s="2" t="s">
        <v>0</v>
      </c>
      <c r="C787" s="3" t="s">
        <v>236</v>
      </c>
      <c r="D787" s="3" t="s">
        <v>237</v>
      </c>
      <c r="E787" s="3" t="s">
        <v>574</v>
      </c>
      <c r="F787" s="2" t="s">
        <v>3</v>
      </c>
      <c r="G787" s="2" t="s">
        <v>1058</v>
      </c>
      <c r="I787" s="2">
        <v>146159</v>
      </c>
      <c r="K787" s="20" t="str">
        <f t="shared" si="27"/>
        <v>OPAC</v>
      </c>
    </row>
    <row r="788" spans="1:30" ht="40.5" x14ac:dyDescent="0.15">
      <c r="A788" s="2">
        <v>783</v>
      </c>
      <c r="B788" s="2" t="s">
        <v>0</v>
      </c>
      <c r="C788" s="3" t="s">
        <v>236</v>
      </c>
      <c r="D788" s="3" t="s">
        <v>237</v>
      </c>
      <c r="E788" s="3" t="s">
        <v>586</v>
      </c>
      <c r="F788" s="2" t="s">
        <v>3</v>
      </c>
      <c r="G788" s="2" t="s">
        <v>1058</v>
      </c>
      <c r="I788" s="2">
        <v>344449</v>
      </c>
      <c r="K788" s="20" t="str">
        <f t="shared" si="27"/>
        <v>OPAC</v>
      </c>
    </row>
    <row r="789" spans="1:30" ht="27" x14ac:dyDescent="0.15">
      <c r="A789" s="2">
        <v>784</v>
      </c>
      <c r="B789" s="2" t="s">
        <v>0</v>
      </c>
      <c r="C789" s="3" t="s">
        <v>236</v>
      </c>
      <c r="D789" s="3" t="s">
        <v>237</v>
      </c>
      <c r="E789" s="3" t="s">
        <v>587</v>
      </c>
      <c r="F789" s="2" t="s">
        <v>3</v>
      </c>
      <c r="G789" s="2" t="s">
        <v>1058</v>
      </c>
      <c r="I789" s="2">
        <v>481282</v>
      </c>
      <c r="K789" s="20" t="str">
        <f t="shared" si="27"/>
        <v>OPAC</v>
      </c>
    </row>
    <row r="790" spans="1:30" ht="27" x14ac:dyDescent="0.15">
      <c r="A790" s="2">
        <v>785</v>
      </c>
      <c r="B790" s="13" t="s">
        <v>0</v>
      </c>
      <c r="C790" s="14" t="s">
        <v>926</v>
      </c>
      <c r="D790" s="14" t="s">
        <v>930</v>
      </c>
      <c r="E790" s="14" t="s">
        <v>931</v>
      </c>
      <c r="F790" s="13" t="s">
        <v>3</v>
      </c>
      <c r="G790" s="2" t="s">
        <v>1058</v>
      </c>
      <c r="H790" s="13"/>
      <c r="I790" s="13">
        <v>854501</v>
      </c>
      <c r="J790"/>
      <c r="K790" s="20" t="str">
        <f t="shared" si="27"/>
        <v>OPAC</v>
      </c>
    </row>
    <row r="791" spans="1:30" ht="40.5" x14ac:dyDescent="0.15">
      <c r="A791" s="2">
        <v>786</v>
      </c>
      <c r="B791" s="2" t="s">
        <v>0</v>
      </c>
      <c r="C791" s="3" t="s">
        <v>99</v>
      </c>
      <c r="D791" s="3" t="s">
        <v>100</v>
      </c>
      <c r="E791" s="3" t="s">
        <v>339</v>
      </c>
      <c r="F791" s="2" t="s">
        <v>3</v>
      </c>
      <c r="G791" s="2" t="s">
        <v>1058</v>
      </c>
      <c r="I791" s="2">
        <v>845414</v>
      </c>
      <c r="K791" s="20" t="str">
        <f t="shared" si="27"/>
        <v>OPAC</v>
      </c>
    </row>
    <row r="792" spans="1:30" ht="40.5" x14ac:dyDescent="0.15">
      <c r="A792" s="2">
        <v>787</v>
      </c>
      <c r="B792" s="2" t="s">
        <v>0</v>
      </c>
      <c r="C792" s="3" t="s">
        <v>38</v>
      </c>
      <c r="D792" s="3" t="s">
        <v>43</v>
      </c>
      <c r="E792" s="3" t="s">
        <v>534</v>
      </c>
      <c r="F792" s="2" t="s">
        <v>3</v>
      </c>
      <c r="G792" s="2" t="s">
        <v>1058</v>
      </c>
      <c r="I792" s="2">
        <v>842371</v>
      </c>
      <c r="K792" s="20" t="str">
        <f t="shared" si="27"/>
        <v>OPAC</v>
      </c>
    </row>
    <row r="793" spans="1:30" ht="27" x14ac:dyDescent="0.15">
      <c r="A793" s="2">
        <v>788</v>
      </c>
      <c r="B793" s="13" t="s">
        <v>0</v>
      </c>
      <c r="C793" s="14" t="s">
        <v>1016</v>
      </c>
      <c r="D793" s="14" t="s">
        <v>1021</v>
      </c>
      <c r="E793" s="14" t="s">
        <v>1022</v>
      </c>
      <c r="F793" s="13" t="s">
        <v>1023</v>
      </c>
      <c r="G793" s="2" t="s">
        <v>1058</v>
      </c>
      <c r="H793" s="13"/>
      <c r="I793" s="13">
        <v>757208</v>
      </c>
      <c r="J793"/>
      <c r="K793" s="20" t="str">
        <f t="shared" si="27"/>
        <v>OPAC</v>
      </c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spans="1:30" ht="27" x14ac:dyDescent="0.15">
      <c r="A794" s="2">
        <v>789</v>
      </c>
      <c r="B794" s="2" t="s">
        <v>0</v>
      </c>
      <c r="C794" s="3" t="s">
        <v>288</v>
      </c>
      <c r="D794" s="3" t="s">
        <v>289</v>
      </c>
      <c r="E794" s="3" t="s">
        <v>368</v>
      </c>
      <c r="G794" s="2" t="s">
        <v>1058</v>
      </c>
      <c r="I794" s="2">
        <v>796791</v>
      </c>
      <c r="K794" s="20" t="str">
        <f t="shared" si="27"/>
        <v>OPAC</v>
      </c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spans="1:30" ht="28.5" customHeight="1" x14ac:dyDescent="0.15"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spans="1:30" ht="28.5" customHeight="1" x14ac:dyDescent="0.15"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spans="1:30" ht="28.5" customHeight="1" x14ac:dyDescent="0.15"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spans="1:30" ht="28.5" customHeight="1" x14ac:dyDescent="0.15"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spans="1:30" ht="28.5" customHeight="1" x14ac:dyDescent="0.15"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spans="1:30" ht="28.5" customHeight="1" x14ac:dyDescent="0.15"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spans="11:30" ht="28.5" customHeight="1" x14ac:dyDescent="0.15"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spans="11:30" ht="28.5" customHeight="1" x14ac:dyDescent="0.15"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spans="11:30" ht="28.5" customHeight="1" x14ac:dyDescent="0.15"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spans="11:30" ht="28.5" customHeight="1" x14ac:dyDescent="0.15"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spans="11:30" ht="28.5" customHeight="1" x14ac:dyDescent="0.15"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spans="11:30" ht="28.5" customHeight="1" x14ac:dyDescent="0.15"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spans="11:30" ht="28.5" customHeight="1" x14ac:dyDescent="0.15"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spans="11:30" ht="28.5" customHeight="1" x14ac:dyDescent="0.15"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spans="11:30" ht="28.5" customHeight="1" x14ac:dyDescent="0.15"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spans="11:30" ht="28.5" customHeight="1" x14ac:dyDescent="0.15"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spans="11:30" ht="28.5" customHeight="1" x14ac:dyDescent="0.15"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spans="11:30" ht="28.5" customHeight="1" x14ac:dyDescent="0.15"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spans="11:30" ht="28.5" customHeight="1" x14ac:dyDescent="0.15"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spans="11:30" ht="28.5" customHeight="1" x14ac:dyDescent="0.15"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spans="11:30" ht="28.5" customHeight="1" x14ac:dyDescent="0.15"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spans="11:30" ht="28.5" customHeight="1" x14ac:dyDescent="0.15"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spans="11:30" ht="28.5" customHeight="1" x14ac:dyDescent="0.15"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spans="11:30" ht="28.5" customHeight="1" x14ac:dyDescent="0.15"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spans="11:30" ht="28.5" customHeight="1" x14ac:dyDescent="0.15"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spans="11:30" ht="28.5" customHeight="1" x14ac:dyDescent="0.15"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spans="11:30" ht="28.5" customHeight="1" x14ac:dyDescent="0.15"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spans="11:30" ht="28.5" customHeight="1" x14ac:dyDescent="0.15"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spans="11:30" ht="28.5" customHeight="1" x14ac:dyDescent="0.15"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spans="11:30" ht="28.5" customHeight="1" x14ac:dyDescent="0.15"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spans="11:30" ht="28.5" customHeight="1" x14ac:dyDescent="0.15"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spans="11:30" ht="28.5" customHeight="1" x14ac:dyDescent="0.15"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spans="11:30" ht="28.5" customHeight="1" x14ac:dyDescent="0.15"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spans="11:30" ht="28.5" customHeight="1" x14ac:dyDescent="0.15"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spans="11:30" ht="28.5" customHeight="1" x14ac:dyDescent="0.15"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spans="11:30" ht="28.5" customHeight="1" x14ac:dyDescent="0.15"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spans="11:30" ht="28.5" customHeight="1" x14ac:dyDescent="0.15"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spans="11:30" ht="28.5" customHeight="1" x14ac:dyDescent="0.15"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spans="11:30" ht="28.5" customHeight="1" x14ac:dyDescent="0.15"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spans="11:30" ht="28.5" customHeight="1" x14ac:dyDescent="0.15"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spans="11:30" ht="28.5" customHeight="1" x14ac:dyDescent="0.15"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spans="11:30" ht="28.5" customHeight="1" x14ac:dyDescent="0.15"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spans="11:30" ht="28.5" customHeight="1" x14ac:dyDescent="0.15"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spans="11:30" ht="28.5" customHeight="1" x14ac:dyDescent="0.15"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spans="11:30" ht="28.5" customHeight="1" x14ac:dyDescent="0.15"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spans="11:30" ht="28.5" customHeight="1" x14ac:dyDescent="0.15"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spans="11:30" ht="28.5" customHeight="1" x14ac:dyDescent="0.15"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spans="11:30" ht="28.5" customHeight="1" x14ac:dyDescent="0.15"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spans="11:30" ht="28.5" customHeight="1" x14ac:dyDescent="0.15"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spans="11:30" ht="28.5" customHeight="1" x14ac:dyDescent="0.15"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spans="11:30" ht="28.5" customHeight="1" x14ac:dyDescent="0.15"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spans="11:30" ht="28.5" customHeight="1" x14ac:dyDescent="0.15"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spans="11:30" ht="28.5" customHeight="1" x14ac:dyDescent="0.15"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spans="11:30" ht="28.5" customHeight="1" x14ac:dyDescent="0.15"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spans="11:30" ht="28.5" customHeight="1" x14ac:dyDescent="0.15"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spans="11:30" ht="28.5" customHeight="1" x14ac:dyDescent="0.15"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spans="11:30" ht="28.5" customHeight="1" x14ac:dyDescent="0.15"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spans="11:30" ht="28.5" customHeight="1" x14ac:dyDescent="0.15"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spans="11:30" ht="28.5" customHeight="1" x14ac:dyDescent="0.15"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spans="11:30" ht="28.5" customHeight="1" x14ac:dyDescent="0.15"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spans="11:30" ht="28.5" customHeight="1" x14ac:dyDescent="0.15"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spans="11:30" ht="28.5" customHeight="1" x14ac:dyDescent="0.15"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spans="11:30" ht="28.5" customHeight="1" x14ac:dyDescent="0.15"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spans="11:30" ht="28.5" customHeight="1" x14ac:dyDescent="0.15"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spans="11:30" ht="28.5" customHeight="1" x14ac:dyDescent="0.15"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spans="11:30" ht="28.5" customHeight="1" x14ac:dyDescent="0.15"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spans="11:30" ht="28.5" customHeight="1" x14ac:dyDescent="0.15"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spans="11:30" ht="28.5" customHeight="1" x14ac:dyDescent="0.15"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spans="11:30" ht="28.5" customHeight="1" x14ac:dyDescent="0.15"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spans="11:30" ht="28.5" customHeight="1" x14ac:dyDescent="0.15"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spans="11:30" ht="28.5" customHeight="1" x14ac:dyDescent="0.15"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spans="11:30" ht="28.5" customHeight="1" x14ac:dyDescent="0.15"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spans="11:30" ht="28.5" customHeight="1" x14ac:dyDescent="0.15"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spans="11:30" ht="28.5" customHeight="1" x14ac:dyDescent="0.15"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spans="11:30" ht="28.5" customHeight="1" x14ac:dyDescent="0.15"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spans="11:30" ht="28.5" customHeight="1" x14ac:dyDescent="0.15"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spans="11:30" ht="28.5" customHeight="1" x14ac:dyDescent="0.15"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spans="11:30" ht="28.5" customHeight="1" x14ac:dyDescent="0.15"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</sheetData>
  <autoFilter ref="A5:K794">
    <sortState ref="A6:K794">
      <sortCondition ref="F6:F794"/>
    </sortState>
  </autoFilter>
  <sortState ref="B6:K794">
    <sortCondition ref="F6:F794"/>
    <sortCondition ref="D6:D794"/>
  </sortState>
  <phoneticPr fontId="1"/>
  <hyperlinks>
    <hyperlink ref="I760" r:id="rId1"/>
    <hyperlink ref="I298" r:id="rId2"/>
    <hyperlink ref="H359" r:id="rId3"/>
    <hyperlink ref="I370" r:id="rId4"/>
    <hyperlink ref="I357" r:id="rId5"/>
    <hyperlink ref="I368" r:id="rId6"/>
    <hyperlink ref="I224" r:id="rId7"/>
    <hyperlink ref="I229" r:id="rId8"/>
    <hyperlink ref="I432" r:id="rId9"/>
    <hyperlink ref="I332" r:id="rId10"/>
  </hyperlinks>
  <pageMargins left="0.7" right="0.7" top="0.75" bottom="0.75" header="0.3" footer="0.3"/>
  <pageSetup paperSize="9" orientation="portrait" horizontalDpi="360" verticalDpi="36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基盤教育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kjlib10</dc:creator>
  <cp:lastModifiedBy>FJ-USER</cp:lastModifiedBy>
  <dcterms:created xsi:type="dcterms:W3CDTF">2016-05-13T01:23:03Z</dcterms:created>
  <dcterms:modified xsi:type="dcterms:W3CDTF">2016-09-27T13:37:32Z</dcterms:modified>
</cp:coreProperties>
</file>