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シラバス2018\4-公開用\"/>
    </mc:Choice>
  </mc:AlternateContent>
  <bookViews>
    <workbookView xWindow="0" yWindow="15" windowWidth="19200" windowHeight="11355"/>
  </bookViews>
  <sheets>
    <sheet name="Sheet1" sheetId="1" r:id="rId1"/>
  </sheets>
  <definedNames>
    <definedName name="_xlnm._FilterDatabase" localSheetId="0" hidden="1">Sheet1!$B$5:$L$1030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018" i="1" l="1"/>
  <c r="L1030" i="1"/>
  <c r="L1029" i="1"/>
  <c r="L1028" i="1"/>
  <c r="L1027" i="1"/>
  <c r="L1026" i="1"/>
  <c r="L1025" i="1"/>
  <c r="L1024" i="1"/>
  <c r="L1023" i="1"/>
  <c r="L1022" i="1"/>
  <c r="L1021" i="1"/>
  <c r="L1020" i="1"/>
  <c r="L1019" i="1"/>
  <c r="L1017" i="1"/>
  <c r="L1016" i="1"/>
  <c r="L1015" i="1"/>
  <c r="L1014" i="1"/>
  <c r="L1013" i="1"/>
  <c r="L1012" i="1"/>
  <c r="L1011" i="1"/>
  <c r="L1010" i="1"/>
  <c r="L1009" i="1"/>
  <c r="L1008" i="1"/>
  <c r="L1007" i="1"/>
  <c r="L1006" i="1"/>
  <c r="L1005" i="1"/>
  <c r="L1004" i="1"/>
  <c r="L1003" i="1"/>
  <c r="L1002" i="1"/>
  <c r="L1001" i="1"/>
  <c r="L1000" i="1"/>
  <c r="L999" i="1"/>
  <c r="L998" i="1"/>
  <c r="L997" i="1"/>
  <c r="L996" i="1"/>
  <c r="L995" i="1"/>
  <c r="L994" i="1"/>
  <c r="L993" i="1"/>
  <c r="L992" i="1"/>
  <c r="L991" i="1"/>
  <c r="L990" i="1"/>
  <c r="L989" i="1"/>
  <c r="L986" i="1"/>
  <c r="L985" i="1"/>
  <c r="L984" i="1"/>
  <c r="L983" i="1"/>
  <c r="L982" i="1"/>
  <c r="L981" i="1"/>
  <c r="L980" i="1"/>
  <c r="L979" i="1"/>
  <c r="L978" i="1"/>
  <c r="L977" i="1"/>
  <c r="L976" i="1"/>
  <c r="L975" i="1"/>
  <c r="L973" i="1"/>
  <c r="L972" i="1"/>
  <c r="L971" i="1"/>
  <c r="L970" i="1"/>
  <c r="L969" i="1"/>
  <c r="L968" i="1"/>
  <c r="L967" i="1"/>
  <c r="L966" i="1"/>
  <c r="L965" i="1"/>
  <c r="L964" i="1"/>
  <c r="L963" i="1"/>
  <c r="L962" i="1"/>
  <c r="L961" i="1"/>
  <c r="L960" i="1"/>
  <c r="L959" i="1"/>
  <c r="L958" i="1"/>
  <c r="L957" i="1"/>
  <c r="L956" i="1"/>
  <c r="L955" i="1"/>
  <c r="L954" i="1"/>
  <c r="L953" i="1"/>
  <c r="L952" i="1"/>
  <c r="L951" i="1"/>
  <c r="L950" i="1"/>
  <c r="L949" i="1"/>
  <c r="L948" i="1"/>
  <c r="L947" i="1"/>
  <c r="L946" i="1"/>
  <c r="L945" i="1"/>
  <c r="L944" i="1"/>
  <c r="L943" i="1"/>
  <c r="L942" i="1"/>
  <c r="L941" i="1"/>
  <c r="L940" i="1"/>
  <c r="L939" i="1"/>
  <c r="L938" i="1"/>
  <c r="L937" i="1"/>
  <c r="L936" i="1"/>
  <c r="L935" i="1"/>
  <c r="L934" i="1"/>
  <c r="L933" i="1"/>
  <c r="L932" i="1"/>
  <c r="L931" i="1"/>
  <c r="L930" i="1"/>
  <c r="L929" i="1"/>
  <c r="L928" i="1"/>
  <c r="L927" i="1"/>
  <c r="L926" i="1"/>
  <c r="L924" i="1"/>
  <c r="L923" i="1"/>
  <c r="L922" i="1"/>
  <c r="L921" i="1"/>
  <c r="L920" i="1"/>
  <c r="L919" i="1"/>
  <c r="L917" i="1"/>
  <c r="L916" i="1"/>
  <c r="L912" i="1"/>
  <c r="L911" i="1"/>
  <c r="L910" i="1"/>
  <c r="L909" i="1"/>
  <c r="L908" i="1"/>
  <c r="L907" i="1"/>
  <c r="L906" i="1"/>
  <c r="L905" i="1"/>
  <c r="L904" i="1"/>
  <c r="L903" i="1"/>
  <c r="L902" i="1"/>
  <c r="L901" i="1"/>
  <c r="L900" i="1"/>
  <c r="L899" i="1"/>
  <c r="L898" i="1"/>
  <c r="L895" i="1"/>
  <c r="L894" i="1"/>
  <c r="L893" i="1"/>
  <c r="L892" i="1"/>
  <c r="L891" i="1"/>
  <c r="L890" i="1"/>
  <c r="L889" i="1"/>
  <c r="L888" i="1"/>
  <c r="L887" i="1"/>
  <c r="L886" i="1"/>
  <c r="L885" i="1"/>
  <c r="L884" i="1"/>
  <c r="L883" i="1"/>
  <c r="L882" i="1"/>
  <c r="L881" i="1"/>
  <c r="L880" i="1"/>
  <c r="L879" i="1"/>
  <c r="L878" i="1"/>
  <c r="L877" i="1"/>
  <c r="L876" i="1"/>
  <c r="L875" i="1"/>
  <c r="L874" i="1"/>
  <c r="L873" i="1"/>
  <c r="L872" i="1"/>
  <c r="L871" i="1"/>
  <c r="L870" i="1"/>
  <c r="L869" i="1"/>
  <c r="L868" i="1"/>
  <c r="L867" i="1"/>
  <c r="L866" i="1"/>
  <c r="L865" i="1"/>
  <c r="L864" i="1"/>
  <c r="L863" i="1"/>
  <c r="L862" i="1"/>
  <c r="L861" i="1"/>
  <c r="L860" i="1"/>
  <c r="L859" i="1"/>
  <c r="L858" i="1"/>
  <c r="L857" i="1"/>
  <c r="L856" i="1"/>
  <c r="L855" i="1"/>
  <c r="L854" i="1"/>
  <c r="L853" i="1"/>
  <c r="L852" i="1"/>
  <c r="L851" i="1"/>
  <c r="L850" i="1"/>
  <c r="L849" i="1"/>
  <c r="L848" i="1"/>
  <c r="L847" i="1"/>
  <c r="L846" i="1"/>
  <c r="L845" i="1"/>
  <c r="L842" i="1"/>
  <c r="L841" i="1"/>
  <c r="L840" i="1"/>
  <c r="L839" i="1"/>
  <c r="L838" i="1"/>
  <c r="L837" i="1"/>
  <c r="L836" i="1"/>
  <c r="L835" i="1"/>
  <c r="L834" i="1"/>
  <c r="L833" i="1"/>
  <c r="L832" i="1"/>
  <c r="L831" i="1"/>
  <c r="L830" i="1"/>
  <c r="L829" i="1"/>
  <c r="L828" i="1"/>
  <c r="L827" i="1"/>
  <c r="L826" i="1"/>
  <c r="L825" i="1"/>
  <c r="L824" i="1"/>
  <c r="L823" i="1"/>
  <c r="L822" i="1"/>
  <c r="L821" i="1"/>
  <c r="L820" i="1"/>
  <c r="L819" i="1"/>
  <c r="L818" i="1"/>
  <c r="L817" i="1"/>
  <c r="L816" i="1"/>
  <c r="L815" i="1"/>
  <c r="L814" i="1"/>
  <c r="L813" i="1"/>
  <c r="L812" i="1"/>
  <c r="L811" i="1"/>
  <c r="L810" i="1"/>
  <c r="L809" i="1"/>
  <c r="L808" i="1"/>
  <c r="L807" i="1"/>
  <c r="L806" i="1"/>
  <c r="L805" i="1"/>
  <c r="L804" i="1"/>
  <c r="L803" i="1"/>
  <c r="L802" i="1"/>
  <c r="L801" i="1"/>
  <c r="L800" i="1"/>
  <c r="L799" i="1"/>
  <c r="L798" i="1"/>
  <c r="L797" i="1"/>
  <c r="L796" i="1"/>
  <c r="L795" i="1"/>
  <c r="L792" i="1"/>
  <c r="L791" i="1"/>
  <c r="L789" i="1"/>
  <c r="L788" i="1"/>
  <c r="L787" i="1"/>
  <c r="L786" i="1"/>
  <c r="L785" i="1"/>
  <c r="L783" i="1"/>
  <c r="L781" i="1"/>
  <c r="L780" i="1"/>
  <c r="L778" i="1"/>
  <c r="L777" i="1"/>
  <c r="L772" i="1"/>
  <c r="L771" i="1"/>
  <c r="L770" i="1"/>
  <c r="L769" i="1"/>
  <c r="L768" i="1"/>
  <c r="L767" i="1"/>
  <c r="L766" i="1"/>
  <c r="L763" i="1"/>
  <c r="L762" i="1"/>
  <c r="L761" i="1"/>
  <c r="L760" i="1"/>
  <c r="L759" i="1"/>
  <c r="L758" i="1"/>
  <c r="L757" i="1"/>
  <c r="L756" i="1"/>
  <c r="L755" i="1"/>
  <c r="L754" i="1"/>
  <c r="L753" i="1"/>
  <c r="L752" i="1"/>
  <c r="L751" i="1"/>
  <c r="L750" i="1"/>
  <c r="L749" i="1"/>
  <c r="L748" i="1"/>
  <c r="L745" i="1"/>
  <c r="L744" i="1"/>
  <c r="L743" i="1"/>
  <c r="L742" i="1"/>
  <c r="L741" i="1"/>
  <c r="L740" i="1"/>
  <c r="L739" i="1"/>
  <c r="L737" i="1"/>
  <c r="L736" i="1"/>
  <c r="L735" i="1"/>
  <c r="L734" i="1"/>
  <c r="L733" i="1"/>
  <c r="L732" i="1"/>
  <c r="L731" i="1"/>
  <c r="L730" i="1"/>
  <c r="L729" i="1"/>
  <c r="L728" i="1"/>
  <c r="L727" i="1"/>
  <c r="L726" i="1"/>
  <c r="L722" i="1"/>
  <c r="L721" i="1"/>
  <c r="L720" i="1"/>
  <c r="L719" i="1"/>
  <c r="L718" i="1"/>
  <c r="L717" i="1"/>
  <c r="L716" i="1"/>
  <c r="L709" i="1"/>
  <c r="L708" i="1"/>
  <c r="L706" i="1"/>
  <c r="L705" i="1"/>
  <c r="L703" i="1"/>
  <c r="L701" i="1"/>
  <c r="L700" i="1"/>
  <c r="L699" i="1"/>
  <c r="L698" i="1"/>
  <c r="L697" i="1"/>
  <c r="L696" i="1"/>
  <c r="L695" i="1"/>
  <c r="L694" i="1"/>
  <c r="L692" i="1"/>
  <c r="L690" i="1"/>
  <c r="L688" i="1"/>
  <c r="L687" i="1"/>
  <c r="L685" i="1"/>
  <c r="L684" i="1"/>
  <c r="L683" i="1"/>
  <c r="L682" i="1"/>
  <c r="L681" i="1"/>
  <c r="L680" i="1"/>
  <c r="L679" i="1"/>
  <c r="L678" i="1"/>
  <c r="L677" i="1"/>
  <c r="L676" i="1"/>
  <c r="L675" i="1"/>
  <c r="L674" i="1"/>
  <c r="L673" i="1"/>
  <c r="L672" i="1"/>
  <c r="L671" i="1"/>
  <c r="L670" i="1"/>
  <c r="L669" i="1"/>
  <c r="L668" i="1"/>
  <c r="L667" i="1"/>
  <c r="L666" i="1"/>
  <c r="L665" i="1"/>
  <c r="L664" i="1"/>
  <c r="L663" i="1"/>
  <c r="L662" i="1"/>
  <c r="L661" i="1"/>
  <c r="L660" i="1"/>
  <c r="L659" i="1"/>
  <c r="L658" i="1"/>
  <c r="L657" i="1"/>
  <c r="L656" i="1"/>
  <c r="L655" i="1"/>
  <c r="L654" i="1"/>
  <c r="L653" i="1"/>
  <c r="L652" i="1"/>
  <c r="L651" i="1"/>
  <c r="L650" i="1"/>
  <c r="L649" i="1"/>
  <c r="L648" i="1"/>
  <c r="L647" i="1"/>
  <c r="L646" i="1"/>
  <c r="L645" i="1"/>
  <c r="L644" i="1"/>
  <c r="L643" i="1"/>
  <c r="L640" i="1"/>
  <c r="L639" i="1"/>
  <c r="L638" i="1"/>
  <c r="L637" i="1"/>
  <c r="L636" i="1"/>
  <c r="L635" i="1"/>
  <c r="L634" i="1"/>
  <c r="L633" i="1"/>
  <c r="L632" i="1"/>
  <c r="L631" i="1"/>
  <c r="L630" i="1"/>
  <c r="L629" i="1"/>
  <c r="L628" i="1"/>
  <c r="L627" i="1"/>
  <c r="L626" i="1"/>
  <c r="L625" i="1"/>
  <c r="L624" i="1"/>
  <c r="L623" i="1"/>
  <c r="L622" i="1"/>
  <c r="L621" i="1"/>
  <c r="L620" i="1"/>
  <c r="L619" i="1"/>
  <c r="L618" i="1"/>
  <c r="L617" i="1"/>
  <c r="L616" i="1"/>
  <c r="L615" i="1"/>
  <c r="L607" i="1"/>
  <c r="L606" i="1"/>
  <c r="L605" i="1"/>
  <c r="L604" i="1"/>
  <c r="L596" i="1"/>
  <c r="L595" i="1"/>
  <c r="L594" i="1"/>
  <c r="L593" i="1"/>
  <c r="L592" i="1"/>
  <c r="L591" i="1"/>
  <c r="L590" i="1"/>
  <c r="L589" i="1"/>
  <c r="L588" i="1"/>
  <c r="L587" i="1"/>
  <c r="L586" i="1"/>
  <c r="L585" i="1"/>
  <c r="L584" i="1"/>
  <c r="L583" i="1"/>
  <c r="L582" i="1"/>
  <c r="L581" i="1"/>
  <c r="L580" i="1"/>
  <c r="L579" i="1"/>
  <c r="L578" i="1"/>
  <c r="L577" i="1"/>
  <c r="L576" i="1"/>
  <c r="L575" i="1"/>
  <c r="L574" i="1"/>
  <c r="L573" i="1"/>
  <c r="L572" i="1"/>
  <c r="L571" i="1"/>
  <c r="L570" i="1"/>
  <c r="L569" i="1"/>
  <c r="L568" i="1"/>
  <c r="L567" i="1"/>
  <c r="L566" i="1"/>
  <c r="L565" i="1"/>
  <c r="L563" i="1"/>
  <c r="L562" i="1"/>
  <c r="L561" i="1"/>
  <c r="L560" i="1"/>
  <c r="L558" i="1"/>
  <c r="L556" i="1"/>
  <c r="L554" i="1"/>
  <c r="L552" i="1"/>
  <c r="L550" i="1"/>
  <c r="L549" i="1"/>
  <c r="L548" i="1"/>
  <c r="L547" i="1"/>
  <c r="L546" i="1"/>
  <c r="L545" i="1"/>
  <c r="L544" i="1"/>
  <c r="L543" i="1"/>
  <c r="L542" i="1"/>
  <c r="L540" i="1"/>
  <c r="L539" i="1"/>
  <c r="L538" i="1"/>
  <c r="L537" i="1"/>
  <c r="L535" i="1"/>
  <c r="L534" i="1"/>
  <c r="L533" i="1"/>
  <c r="L532" i="1"/>
  <c r="L531" i="1"/>
  <c r="L530" i="1"/>
  <c r="L529" i="1"/>
  <c r="L528" i="1"/>
  <c r="L527" i="1"/>
  <c r="L526" i="1"/>
  <c r="L525" i="1"/>
  <c r="L524" i="1"/>
  <c r="L523" i="1"/>
  <c r="L522" i="1"/>
  <c r="L521" i="1"/>
  <c r="L520" i="1"/>
  <c r="L519" i="1"/>
  <c r="L518" i="1"/>
  <c r="L517" i="1"/>
  <c r="L516" i="1"/>
  <c r="L515" i="1"/>
  <c r="L514" i="1"/>
  <c r="L511" i="1"/>
  <c r="L510" i="1"/>
  <c r="L509" i="1"/>
  <c r="L508" i="1"/>
  <c r="L507" i="1"/>
  <c r="L506" i="1"/>
  <c r="L505" i="1"/>
  <c r="L504" i="1"/>
  <c r="L503" i="1"/>
  <c r="L502" i="1"/>
  <c r="L501" i="1"/>
  <c r="L500" i="1"/>
  <c r="L499" i="1"/>
  <c r="L498" i="1"/>
  <c r="L497" i="1"/>
  <c r="L496" i="1"/>
  <c r="L495" i="1"/>
  <c r="L494" i="1"/>
  <c r="L493" i="1"/>
  <c r="L492" i="1"/>
  <c r="L491" i="1"/>
  <c r="L490" i="1"/>
  <c r="L489" i="1"/>
  <c r="L488" i="1"/>
  <c r="L487" i="1"/>
  <c r="L486" i="1"/>
  <c r="L485" i="1"/>
  <c r="L484" i="1"/>
  <c r="L483" i="1"/>
  <c r="L482" i="1"/>
  <c r="L481" i="1"/>
  <c r="L480" i="1"/>
  <c r="L479" i="1"/>
  <c r="L478" i="1"/>
  <c r="L477" i="1"/>
  <c r="L476" i="1"/>
  <c r="L475" i="1"/>
  <c r="L474" i="1"/>
  <c r="L473" i="1"/>
  <c r="L472" i="1"/>
  <c r="L471" i="1"/>
  <c r="L470" i="1"/>
  <c r="L469" i="1"/>
  <c r="L468" i="1"/>
  <c r="L467" i="1"/>
  <c r="L466" i="1"/>
  <c r="L465" i="1"/>
  <c r="L464" i="1"/>
  <c r="L463" i="1"/>
  <c r="L462" i="1"/>
  <c r="L461" i="1"/>
  <c r="L460" i="1"/>
  <c r="L459" i="1"/>
  <c r="L458" i="1"/>
  <c r="L457" i="1"/>
  <c r="L456" i="1"/>
  <c r="L455" i="1"/>
  <c r="L454" i="1"/>
  <c r="L453" i="1"/>
  <c r="L452" i="1"/>
  <c r="L451" i="1"/>
  <c r="L450" i="1"/>
  <c r="L449" i="1"/>
  <c r="L448" i="1"/>
  <c r="L447" i="1"/>
  <c r="L446" i="1"/>
  <c r="L445" i="1"/>
  <c r="L444" i="1"/>
  <c r="L443" i="1"/>
  <c r="L442" i="1"/>
  <c r="L441" i="1"/>
  <c r="L440" i="1"/>
  <c r="L439" i="1"/>
  <c r="L438" i="1"/>
  <c r="L437" i="1"/>
  <c r="L436" i="1"/>
  <c r="L435" i="1"/>
  <c r="L434" i="1"/>
  <c r="L433" i="1"/>
  <c r="L432" i="1"/>
  <c r="L431" i="1"/>
  <c r="L430" i="1"/>
  <c r="L429" i="1"/>
  <c r="L428" i="1"/>
  <c r="L427" i="1"/>
  <c r="L426" i="1"/>
  <c r="L425" i="1"/>
  <c r="L424" i="1"/>
  <c r="L423" i="1"/>
  <c r="L422" i="1"/>
  <c r="L421" i="1"/>
  <c r="L420" i="1"/>
  <c r="L419" i="1"/>
  <c r="L418" i="1"/>
  <c r="L417" i="1"/>
  <c r="L416" i="1"/>
  <c r="L415" i="1"/>
  <c r="L414" i="1"/>
  <c r="L413" i="1"/>
  <c r="L412" i="1"/>
  <c r="L411" i="1"/>
  <c r="L410" i="1"/>
  <c r="L409" i="1"/>
  <c r="L408" i="1"/>
  <c r="L407" i="1"/>
  <c r="L406" i="1"/>
  <c r="L405" i="1"/>
  <c r="L404" i="1"/>
  <c r="L403" i="1"/>
  <c r="L402" i="1"/>
  <c r="L401" i="1"/>
  <c r="L400" i="1"/>
  <c r="L399" i="1"/>
  <c r="L398" i="1"/>
  <c r="L397" i="1"/>
  <c r="L396" i="1"/>
  <c r="L395" i="1"/>
  <c r="L394" i="1"/>
  <c r="L393" i="1"/>
  <c r="L392" i="1"/>
  <c r="L391" i="1"/>
  <c r="L390" i="1"/>
  <c r="L389" i="1"/>
  <c r="L388" i="1"/>
  <c r="L387" i="1"/>
  <c r="L386" i="1"/>
  <c r="L383" i="1"/>
  <c r="L382" i="1"/>
  <c r="L381" i="1"/>
  <c r="L380" i="1"/>
  <c r="L379" i="1"/>
  <c r="L378" i="1"/>
  <c r="L377" i="1"/>
  <c r="L376" i="1"/>
  <c r="L375" i="1"/>
  <c r="L374" i="1"/>
  <c r="L373" i="1"/>
  <c r="L372" i="1"/>
  <c r="L371" i="1"/>
  <c r="L370" i="1"/>
  <c r="L369" i="1"/>
  <c r="L368" i="1"/>
  <c r="L367" i="1"/>
  <c r="L366" i="1"/>
  <c r="L365" i="1"/>
  <c r="L364" i="1"/>
  <c r="L363" i="1"/>
  <c r="L362" i="1"/>
  <c r="L361" i="1"/>
  <c r="L360" i="1"/>
  <c r="L359" i="1"/>
  <c r="L358" i="1"/>
  <c r="L357" i="1"/>
  <c r="L356" i="1"/>
  <c r="L355" i="1"/>
  <c r="L354" i="1"/>
  <c r="L353" i="1"/>
  <c r="L352" i="1"/>
  <c r="L351" i="1"/>
  <c r="L350" i="1"/>
  <c r="L349" i="1"/>
  <c r="L348" i="1"/>
  <c r="L347" i="1"/>
  <c r="L346" i="1"/>
  <c r="L345" i="1"/>
  <c r="L344" i="1"/>
  <c r="L343" i="1"/>
  <c r="L342" i="1"/>
  <c r="L341" i="1"/>
  <c r="L340" i="1"/>
  <c r="L339" i="1"/>
  <c r="L338" i="1"/>
  <c r="L337" i="1"/>
  <c r="L336" i="1"/>
  <c r="L335" i="1"/>
  <c r="L334" i="1"/>
  <c r="L333" i="1"/>
  <c r="L332" i="1"/>
  <c r="L331" i="1"/>
  <c r="L330" i="1"/>
  <c r="L329" i="1"/>
  <c r="L328" i="1"/>
  <c r="L327" i="1"/>
  <c r="L326" i="1"/>
  <c r="L325" i="1"/>
  <c r="L323" i="1"/>
  <c r="L322" i="1"/>
  <c r="L321" i="1"/>
  <c r="L320" i="1"/>
  <c r="L319" i="1"/>
  <c r="L318" i="1"/>
  <c r="L317" i="1"/>
  <c r="L316" i="1"/>
  <c r="L315" i="1"/>
  <c r="L314" i="1"/>
  <c r="L313" i="1"/>
  <c r="L312" i="1"/>
  <c r="L311" i="1"/>
  <c r="L310" i="1"/>
  <c r="L309" i="1"/>
  <c r="L308" i="1"/>
  <c r="L307" i="1"/>
  <c r="L306" i="1"/>
  <c r="L305" i="1"/>
  <c r="L304" i="1"/>
  <c r="L303" i="1"/>
  <c r="L302" i="1"/>
  <c r="L301" i="1"/>
  <c r="L300" i="1"/>
  <c r="L299" i="1"/>
  <c r="L298" i="1"/>
  <c r="L297" i="1"/>
  <c r="L296" i="1"/>
  <c r="L295" i="1"/>
  <c r="L294" i="1"/>
  <c r="L293" i="1"/>
  <c r="L292" i="1"/>
  <c r="L291" i="1"/>
  <c r="L290" i="1"/>
  <c r="L289" i="1"/>
  <c r="L288" i="1"/>
  <c r="L287" i="1"/>
  <c r="L286" i="1"/>
  <c r="L285" i="1"/>
  <c r="L284" i="1"/>
  <c r="L283" i="1"/>
  <c r="L282" i="1"/>
  <c r="L281" i="1"/>
  <c r="L279" i="1"/>
  <c r="L278" i="1"/>
  <c r="L277" i="1"/>
  <c r="L276" i="1"/>
  <c r="L275" i="1"/>
  <c r="L274" i="1"/>
  <c r="L273" i="1"/>
  <c r="L272" i="1"/>
  <c r="L271" i="1"/>
  <c r="L270" i="1"/>
  <c r="L269" i="1"/>
  <c r="L268" i="1"/>
  <c r="L267" i="1"/>
  <c r="L266" i="1"/>
  <c r="L265" i="1"/>
  <c r="L264" i="1"/>
  <c r="L263" i="1"/>
  <c r="L262" i="1"/>
  <c r="L261" i="1"/>
  <c r="L260" i="1"/>
  <c r="L259" i="1"/>
  <c r="L258" i="1"/>
  <c r="L257" i="1"/>
  <c r="L256" i="1"/>
  <c r="L255" i="1"/>
  <c r="L254" i="1"/>
  <c r="L253" i="1"/>
  <c r="L252" i="1"/>
  <c r="L251" i="1"/>
  <c r="L250" i="1"/>
  <c r="L249" i="1"/>
  <c r="L248" i="1"/>
  <c r="L247" i="1"/>
  <c r="L246" i="1"/>
  <c r="L245" i="1"/>
  <c r="L244" i="1"/>
  <c r="L243" i="1"/>
  <c r="L242" i="1"/>
  <c r="L241" i="1"/>
  <c r="L240" i="1"/>
  <c r="L239" i="1"/>
  <c r="L238" i="1"/>
  <c r="L237" i="1"/>
  <c r="L236" i="1"/>
  <c r="L235" i="1"/>
  <c r="L234" i="1"/>
  <c r="L233" i="1"/>
  <c r="L232" i="1"/>
  <c r="L231" i="1"/>
  <c r="L230" i="1"/>
  <c r="L229" i="1"/>
  <c r="L228" i="1"/>
  <c r="L227" i="1"/>
  <c r="L226" i="1"/>
  <c r="L225" i="1"/>
  <c r="L224" i="1"/>
  <c r="L223" i="1"/>
  <c r="L222" i="1"/>
  <c r="L221" i="1"/>
  <c r="L220" i="1"/>
  <c r="L219" i="1"/>
  <c r="L218" i="1"/>
  <c r="L217" i="1"/>
  <c r="L216" i="1"/>
  <c r="L215" i="1"/>
  <c r="L214" i="1"/>
  <c r="L213" i="1"/>
  <c r="L212" i="1"/>
  <c r="L211" i="1"/>
  <c r="L210" i="1"/>
  <c r="L209" i="1"/>
  <c r="L208" i="1"/>
  <c r="L207" i="1"/>
  <c r="L206" i="1"/>
  <c r="L205" i="1"/>
  <c r="L204" i="1"/>
  <c r="L203" i="1"/>
  <c r="L202" i="1"/>
  <c r="L201" i="1"/>
  <c r="L200" i="1"/>
  <c r="L199" i="1"/>
  <c r="L198" i="1"/>
  <c r="L197" i="1"/>
  <c r="L196" i="1"/>
  <c r="L195" i="1"/>
  <c r="L194" i="1"/>
  <c r="L193" i="1"/>
  <c r="L192" i="1"/>
  <c r="L191" i="1"/>
  <c r="L190" i="1"/>
  <c r="L189" i="1"/>
  <c r="L188" i="1"/>
  <c r="L187" i="1"/>
  <c r="L186" i="1"/>
  <c r="L185" i="1"/>
  <c r="L184" i="1"/>
  <c r="L183" i="1"/>
  <c r="L182" i="1"/>
  <c r="L181" i="1"/>
  <c r="L180" i="1"/>
  <c r="L179" i="1"/>
  <c r="L178" i="1"/>
  <c r="L177" i="1"/>
  <c r="L175" i="1"/>
  <c r="L174" i="1"/>
  <c r="L173" i="1"/>
  <c r="L172" i="1"/>
  <c r="L171" i="1"/>
  <c r="L170" i="1"/>
  <c r="L169" i="1"/>
  <c r="L168" i="1"/>
  <c r="L167" i="1"/>
  <c r="L166" i="1"/>
  <c r="L165" i="1"/>
  <c r="L164" i="1"/>
  <c r="L161" i="1"/>
  <c r="L160" i="1"/>
  <c r="L159" i="1"/>
  <c r="L158" i="1"/>
  <c r="L157" i="1"/>
  <c r="L156" i="1"/>
  <c r="L155" i="1"/>
  <c r="L154" i="1"/>
  <c r="L153" i="1"/>
  <c r="L152" i="1"/>
  <c r="L151" i="1"/>
  <c r="L149" i="1"/>
  <c r="L148" i="1"/>
  <c r="L147" i="1"/>
  <c r="L146" i="1"/>
  <c r="L145" i="1"/>
  <c r="L144" i="1"/>
  <c r="L143" i="1"/>
  <c r="L142" i="1"/>
  <c r="L139" i="1"/>
  <c r="L136" i="1"/>
  <c r="L135" i="1"/>
  <c r="L134" i="1"/>
  <c r="L133" i="1"/>
  <c r="L132" i="1"/>
  <c r="L131" i="1"/>
  <c r="L130" i="1"/>
  <c r="L129" i="1"/>
  <c r="L128" i="1"/>
  <c r="L127" i="1"/>
  <c r="L126" i="1"/>
  <c r="L125" i="1"/>
  <c r="L124" i="1"/>
  <c r="L123" i="1"/>
  <c r="L122" i="1"/>
  <c r="L121" i="1"/>
  <c r="L120" i="1"/>
  <c r="L119" i="1"/>
  <c r="L118" i="1"/>
  <c r="L117" i="1"/>
  <c r="L116" i="1"/>
  <c r="L115" i="1"/>
  <c r="L114" i="1"/>
  <c r="L113" i="1"/>
  <c r="L112" i="1"/>
  <c r="L111" i="1"/>
  <c r="L110" i="1"/>
  <c r="L109" i="1"/>
  <c r="L108" i="1"/>
  <c r="L107" i="1"/>
  <c r="L106" i="1"/>
  <c r="L105" i="1"/>
  <c r="L104" i="1"/>
  <c r="L103" i="1"/>
  <c r="L102" i="1"/>
  <c r="L100" i="1"/>
  <c r="L98" i="1"/>
  <c r="L97" i="1"/>
  <c r="L96" i="1"/>
  <c r="L95" i="1"/>
  <c r="L94" i="1"/>
  <c r="L93" i="1"/>
  <c r="L92" i="1"/>
  <c r="L91" i="1"/>
  <c r="L90" i="1"/>
  <c r="L89" i="1"/>
  <c r="L88" i="1"/>
  <c r="L87" i="1"/>
  <c r="L86" i="1"/>
  <c r="L85" i="1"/>
  <c r="L84" i="1"/>
  <c r="L83" i="1"/>
  <c r="L82" i="1"/>
  <c r="L81" i="1"/>
  <c r="L80" i="1"/>
  <c r="L78" i="1"/>
  <c r="L77" i="1"/>
  <c r="L76" i="1"/>
  <c r="L75" i="1"/>
  <c r="L74" i="1"/>
  <c r="L73" i="1"/>
  <c r="L72" i="1"/>
  <c r="L71" i="1"/>
  <c r="L70" i="1"/>
  <c r="L68" i="1"/>
  <c r="L64" i="1"/>
  <c r="L63" i="1"/>
  <c r="L62" i="1"/>
  <c r="L61" i="1"/>
  <c r="L60" i="1"/>
  <c r="L59" i="1"/>
  <c r="L58" i="1"/>
  <c r="L57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39" i="1"/>
  <c r="L38" i="1"/>
  <c r="L37" i="1"/>
  <c r="L36" i="1"/>
  <c r="L35" i="1"/>
  <c r="L34" i="1"/>
  <c r="L33" i="1"/>
  <c r="L32" i="1"/>
  <c r="L31" i="1"/>
  <c r="L30" i="1"/>
  <c r="L29" i="1"/>
  <c r="L27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26" i="1"/>
  <c r="L28" i="1"/>
  <c r="L56" i="1"/>
  <c r="L69" i="1"/>
  <c r="L99" i="1"/>
  <c r="L101" i="1"/>
  <c r="L324" i="1"/>
  <c r="L686" i="1"/>
  <c r="L918" i="1"/>
  <c r="L612" i="1" l="1"/>
  <c r="L611" i="1"/>
  <c r="L610" i="1"/>
  <c r="L609" i="1"/>
  <c r="L608" i="1"/>
  <c r="L601" i="1"/>
  <c r="L600" i="1"/>
  <c r="L599" i="1"/>
  <c r="L598" i="1"/>
  <c r="L597" i="1"/>
  <c r="L987" i="1" l="1"/>
  <c r="L843" i="1"/>
  <c r="L794" i="1"/>
  <c r="L793" i="1"/>
  <c r="L790" i="1"/>
  <c r="L784" i="1"/>
  <c r="L782" i="1"/>
  <c r="L776" i="1"/>
  <c r="L775" i="1"/>
  <c r="L774" i="1"/>
  <c r="L773" i="1"/>
  <c r="L765" i="1"/>
  <c r="L764" i="1"/>
  <c r="L725" i="1"/>
  <c r="L724" i="1"/>
  <c r="L723" i="1"/>
  <c r="L715" i="1"/>
  <c r="L714" i="1"/>
  <c r="L712" i="1"/>
  <c r="L711" i="1"/>
  <c r="L710" i="1"/>
  <c r="L691" i="1"/>
  <c r="L642" i="1"/>
  <c r="L641" i="1"/>
  <c r="L614" i="1"/>
  <c r="L613" i="1"/>
  <c r="L603" i="1"/>
  <c r="L602" i="1"/>
  <c r="L559" i="1"/>
  <c r="L557" i="1"/>
  <c r="L555" i="1"/>
  <c r="L553" i="1"/>
  <c r="L513" i="1"/>
  <c r="L512" i="1"/>
  <c r="L79" i="1" l="1"/>
  <c r="L6" i="1"/>
</calcChain>
</file>

<file path=xl/sharedStrings.xml><?xml version="1.0" encoding="utf-8"?>
<sst xmlns="http://schemas.openxmlformats.org/spreadsheetml/2006/main" count="7250" uniqueCount="1024">
  <si>
    <t>学部</t>
  </si>
  <si>
    <t>授業科目名</t>
  </si>
  <si>
    <t>担当教員</t>
  </si>
  <si>
    <t>人文社会科学部</t>
  </si>
  <si>
    <t>文化動態論（人類）　※アンデス考古学概論</t>
  </si>
  <si>
    <t>松本　雄一(MATSUMOTO Yuichi)</t>
  </si>
  <si>
    <t>関雄二　2010『アンデスの考古学　改訂版』同成社</t>
  </si>
  <si>
    <t>文化人類学講義（一）　※アンデス考古学特殊講義A</t>
  </si>
  <si>
    <t>日本社会論（日本学入門）</t>
  </si>
  <si>
    <t>山本　陽史(YAMAMOTO Harufumi)</t>
  </si>
  <si>
    <t>日本歴史文化論（日本学入門）</t>
  </si>
  <si>
    <t>十川　陽一(SOGAWA Yoichi),新宮　学(ARAMIYA Manabu)</t>
  </si>
  <si>
    <t>文化人類学概論</t>
  </si>
  <si>
    <t>坂井　正人(SAKAI Masato)、松本雄一（Matsumoto Yuichi）、山本睦（Yamamoto Atsushi）、松本剛（Matsumoto Go）</t>
  </si>
  <si>
    <t>アンデス考古学概論</t>
  </si>
  <si>
    <t>松本　雄一(MATSUMOTO Yuichi)、坂井　正人(SAKAI Masato)、山本　睦（YAMAMOTO　Atsushi）、松本　剛(MATSUMOTO Go)</t>
  </si>
  <si>
    <t>日本中近世史概論</t>
  </si>
  <si>
    <t>松尾　剛次(MATUO Kenji)</t>
  </si>
  <si>
    <t>東アジア史概論</t>
  </si>
  <si>
    <t>新宮　学(ARAMIYA Manabu)</t>
  </si>
  <si>
    <t>ヨーロッパ史概論</t>
  </si>
  <si>
    <t>山﨑　彰(YAMAZAKI Akira)</t>
  </si>
  <si>
    <t>日本考古学概論</t>
  </si>
  <si>
    <t>荒木　志伸(ARAKI Shinobu)</t>
  </si>
  <si>
    <t>人間情報科学概論</t>
  </si>
  <si>
    <t>本多　薫(HONDA Kaoru)</t>
  </si>
  <si>
    <t>心理学概論</t>
  </si>
  <si>
    <t>大杉　尚之(OSUGI Takayuki)</t>
  </si>
  <si>
    <t>日本古典文学概論</t>
  </si>
  <si>
    <t>藤田　洋治(FUJITA Yoji)</t>
  </si>
  <si>
    <t>日本語学概論</t>
  </si>
  <si>
    <t>中澤　信幸(NAKAZAWA Nobuyuki)</t>
  </si>
  <si>
    <t>日本語教育学概論</t>
  </si>
  <si>
    <t>黒沢　晶子(KUROSAWA Akiko)</t>
  </si>
  <si>
    <t>中国文学概論</t>
  </si>
  <si>
    <t>西上　勝(NISHIGAMI Masaru)</t>
  </si>
  <si>
    <t>文化人類学基礎演習</t>
  </si>
  <si>
    <t>アンデス考古学基礎演習</t>
  </si>
  <si>
    <t>坂井　正人(SAKAI Masato)、松本　雄一(MATSUMOTO Yuichi)、山本　睦（YAMAMOTO　Atsushi）、松本　剛(MATSUMOTO Go)</t>
  </si>
  <si>
    <t>歴史学基礎演習A</t>
  </si>
  <si>
    <t>十川　陽一(SOGAWA Yoichi), 新宮　学（ARAMIYA Manabu）, 荒木　志伸（ARAKI Shinobu)</t>
  </si>
  <si>
    <t>歴史学基礎演習B</t>
  </si>
  <si>
    <t>山﨑　彰(YAMAZAKI Akira)，松尾剛次(MATSUO Kenji)，渡辺健哉(非)(WATANABE Kennya)</t>
  </si>
  <si>
    <t>認知心理学基礎演習</t>
  </si>
  <si>
    <t>日本文学基礎演習</t>
  </si>
  <si>
    <t>宮腰　直人(MIYAKOSHI Naoto)、森岡卓司（MORIOKA Takashi）</t>
  </si>
  <si>
    <t>日本語教育学基礎演習A</t>
  </si>
  <si>
    <t>内海　由美子(UTSUMI Yumiko)</t>
  </si>
  <si>
    <t>芸術文化基礎演習</t>
  </si>
  <si>
    <t>石澤　靖典(ISHIZAWA Yasunori)</t>
  </si>
  <si>
    <t>表象文化基礎演習</t>
  </si>
  <si>
    <t>柿並　良佑(KAKINAMI Ryosuke)</t>
  </si>
  <si>
    <t>哲学基礎演習</t>
  </si>
  <si>
    <t>清塚　邦彦(KIYOZUKA Kunihiko)</t>
  </si>
  <si>
    <t>文化人類学特殊講義A</t>
  </si>
  <si>
    <t>アンデス考古学特殊講義A</t>
  </si>
  <si>
    <t>日本中近世史特殊講義A</t>
  </si>
  <si>
    <t>東アジア史特殊講義A</t>
  </si>
  <si>
    <t>認知心理学特殊講義</t>
  </si>
  <si>
    <t>感情心理学特殊講義</t>
  </si>
  <si>
    <t>佐藤　香(SATOU Kaori)</t>
  </si>
  <si>
    <t>日本古代中世文学特殊講義A</t>
  </si>
  <si>
    <t>宮腰　直人(MIYAKOSHI Naoto)</t>
  </si>
  <si>
    <t>日本語学特殊講義A</t>
  </si>
  <si>
    <t>日本語教育学特殊講義A</t>
  </si>
  <si>
    <t>園田　博文(SONODA Hirofumi)</t>
  </si>
  <si>
    <t>表象文化特殊講義A</t>
  </si>
  <si>
    <t>文化人類学演習A</t>
  </si>
  <si>
    <t>文化人類学演習B</t>
  </si>
  <si>
    <t>日本古代史演習（前期）</t>
  </si>
  <si>
    <t>十川　陽一(SOGAWA Yoichi)</t>
  </si>
  <si>
    <t>日本古代史演習（後期）</t>
  </si>
  <si>
    <t>日本中近世史演習（前期）</t>
  </si>
  <si>
    <t>日本中近世史演習（後期）</t>
  </si>
  <si>
    <t>日本近代史演習（前期）</t>
  </si>
  <si>
    <t>布施　賢治(FUSE　Kenzi)</t>
  </si>
  <si>
    <t>人文学部</t>
  </si>
  <si>
    <t>日本近代史演習（後期）</t>
  </si>
  <si>
    <t>アジア史演習A（前期）</t>
  </si>
  <si>
    <t>アジア史演習A（後期）</t>
  </si>
  <si>
    <t>ヨーロッパ史演習（前期）</t>
  </si>
  <si>
    <t>ヨーロッパ史演習（後期）</t>
  </si>
  <si>
    <t>専門英語演習（歴史学）A</t>
  </si>
  <si>
    <t>認知心理学演習（前期）</t>
  </si>
  <si>
    <t>認知心理学演習（後期）</t>
  </si>
  <si>
    <t>心理学特殊実験</t>
  </si>
  <si>
    <t>日本古代中世文学演習（前期）</t>
  </si>
  <si>
    <t>日本古代中世文学演習（後期）</t>
  </si>
  <si>
    <t>日本近世文学演習（後期）</t>
  </si>
  <si>
    <t>日本近現代文学演習（前期）</t>
  </si>
  <si>
    <t>森岡　卓司(MORIOKA Takashi)</t>
  </si>
  <si>
    <t>日本近現代文学演習（後期）</t>
  </si>
  <si>
    <t>日本語学演習A</t>
  </si>
  <si>
    <t>日本語教育学演習</t>
  </si>
  <si>
    <t>漢文学教育演習</t>
  </si>
  <si>
    <t>三上　英司(MIKAMI Eiji)</t>
  </si>
  <si>
    <t>専門英語演習（哲学）</t>
  </si>
  <si>
    <t>課題演習（文化人類学）</t>
  </si>
  <si>
    <t>課題演習（日本語学）</t>
  </si>
  <si>
    <t>課題演習（芸術文化）</t>
  </si>
  <si>
    <t>石澤　靖典(ISHIZAWA Yasunori),佐藤　琴（SATO Koto）</t>
  </si>
  <si>
    <t>多文化共生論</t>
  </si>
  <si>
    <t>伊藤　豊(ITO Yutaka)</t>
  </si>
  <si>
    <t>英作文（中級）</t>
  </si>
  <si>
    <t>冨田　かおる(TOMITA Kaoru)</t>
  </si>
  <si>
    <t>実践英語A</t>
  </si>
  <si>
    <t>小泉　有紀子(KOIZUMI Yukiko)</t>
  </si>
  <si>
    <t>実践英語B</t>
  </si>
  <si>
    <t>実践英語ｅ</t>
  </si>
  <si>
    <t>髙橋　真彦(TAKAHASHI Masahiko)</t>
  </si>
  <si>
    <t>実践英語ｆ</t>
  </si>
  <si>
    <t>留学生活英語</t>
  </si>
  <si>
    <t>Gloag,David Douglas()</t>
  </si>
  <si>
    <t>ドイツ語学演習</t>
  </si>
  <si>
    <t>加藤　健司(KATO Kenji)</t>
  </si>
  <si>
    <t>ドイツ語会話・作文A</t>
  </si>
  <si>
    <t>ルーカス(Lukas RIESER)</t>
  </si>
  <si>
    <t>『ディベートのためのドイツ語』三修社　2018年　（ISBN　9784384130973）</t>
  </si>
  <si>
    <t>ドイツ語会話・作文B</t>
  </si>
  <si>
    <t>フランス語講読B</t>
  </si>
  <si>
    <t>合田　陽祐（GODA　Yosuke）</t>
  </si>
  <si>
    <t>時事フランス語</t>
  </si>
  <si>
    <t>中国語作文A</t>
  </si>
  <si>
    <t>許　時嘉(HSU Shih-chia)</t>
  </si>
  <si>
    <t>極東地域論</t>
  </si>
  <si>
    <t>天野　尚樹(AMANO Naoki)</t>
  </si>
  <si>
    <t>東アジア史概論（ＧＳ専門基礎科目A群）</t>
  </si>
  <si>
    <t>比較政治学１</t>
  </si>
  <si>
    <t>星野　修(HOSHINO Osamu)</t>
  </si>
  <si>
    <t>比較政治学２</t>
  </si>
  <si>
    <t>日本政治論</t>
  </si>
  <si>
    <t>松本　邦彦(MATUMOTO Kunihiko)</t>
  </si>
  <si>
    <t>地域の国際化</t>
  </si>
  <si>
    <t>髙橋　和(TAKAHASI Kazu)</t>
  </si>
  <si>
    <t>国際法１</t>
  </si>
  <si>
    <t>丸山　政己(MARUYAMA Masami)</t>
  </si>
  <si>
    <t>国際法２</t>
  </si>
  <si>
    <t>国際人権法</t>
  </si>
  <si>
    <t>ミクロ経済学１</t>
  </si>
  <si>
    <t>是川　晴彦(KOREKAWA Haruhiko)</t>
  </si>
  <si>
    <t>ミクロ経済学２</t>
  </si>
  <si>
    <t>マクロ経済学１</t>
  </si>
  <si>
    <t>溜川　健一(TAMEGAWA Kenichi)</t>
  </si>
  <si>
    <t>マクロ経済学２</t>
  </si>
  <si>
    <t>国際経済学A</t>
  </si>
  <si>
    <t>亀井　慶太(KAMEI Keita)</t>
  </si>
  <si>
    <t>国際経済学B</t>
  </si>
  <si>
    <t>言語学概論</t>
  </si>
  <si>
    <t>池田　光則(IKEDA Mitsunori)</t>
  </si>
  <si>
    <t>東アジア史概論（ＧＳ専門基礎科目B群）</t>
  </si>
  <si>
    <t>現代中国論</t>
  </si>
  <si>
    <t>赤倉　泉(AKAKURA Izumi)</t>
  </si>
  <si>
    <t>フランス文化論</t>
  </si>
  <si>
    <t>日本外交論１</t>
  </si>
  <si>
    <t>日本外交論２</t>
  </si>
  <si>
    <t>国際取引法１</t>
  </si>
  <si>
    <t>荒井　太郎(ARAI Taro)</t>
  </si>
  <si>
    <t>国際取引法２</t>
  </si>
  <si>
    <t>国際公共政策論</t>
  </si>
  <si>
    <t>環境経済学１</t>
  </si>
  <si>
    <t>杉野　誠(SUGINO Makoto)</t>
  </si>
  <si>
    <t>環境経済学２</t>
  </si>
  <si>
    <t>言語学特殊講義A</t>
  </si>
  <si>
    <t>英米文化演習</t>
  </si>
  <si>
    <t>宇津　まり子(UTSU Mariko)</t>
  </si>
  <si>
    <t>アジア史演習A</t>
  </si>
  <si>
    <t>英米文学講読</t>
  </si>
  <si>
    <t>佐藤　清人(SATO Kiyoto)</t>
  </si>
  <si>
    <t>言語学演習B</t>
  </si>
  <si>
    <t>英語学演習B</t>
  </si>
  <si>
    <t>法と裁判</t>
  </si>
  <si>
    <t>高倉　新喜(TAKAKURA Shinki)</t>
  </si>
  <si>
    <t>政治学入門</t>
  </si>
  <si>
    <t>川村　一義(KAWAMURA Kazuyoshi)</t>
  </si>
  <si>
    <t>経済思想</t>
  </si>
  <si>
    <t>下平　裕之(SHIMODAIRA Hiroyuki)</t>
  </si>
  <si>
    <t>憲法１</t>
  </si>
  <si>
    <t>今野　健一(KONNO Kenichi)</t>
  </si>
  <si>
    <t>憲法２</t>
  </si>
  <si>
    <t>行政法１</t>
  </si>
  <si>
    <t>和泉田　保一(IZUMIDA Yasuichi)</t>
  </si>
  <si>
    <t>刑事訴訟法１</t>
  </si>
  <si>
    <t>刑事訴訟法２</t>
  </si>
  <si>
    <t>私法入門</t>
  </si>
  <si>
    <t>池田　弘乃(IKEDA Hirono)</t>
  </si>
  <si>
    <t>民法基礎（総則）</t>
  </si>
  <si>
    <t>小笠原　奈菜(OGASAWARA Nana)</t>
  </si>
  <si>
    <t>民法基礎（物権）</t>
  </si>
  <si>
    <t>髙橋　良彰(TAKAHASI Yosiaki)</t>
  </si>
  <si>
    <t>民法基礎（契約法）</t>
  </si>
  <si>
    <t>民法基礎（不法行為法）</t>
  </si>
  <si>
    <t>相続法</t>
  </si>
  <si>
    <t>法哲学１</t>
  </si>
  <si>
    <t>労働法１</t>
  </si>
  <si>
    <t>阿部　未央(ABE Mio)</t>
  </si>
  <si>
    <t>労働法２</t>
  </si>
  <si>
    <t>社会保障法</t>
  </si>
  <si>
    <t>民法展開（債権総論）</t>
  </si>
  <si>
    <t>民法展開（担保物権）</t>
  </si>
  <si>
    <t>ビジネス与信管理入門</t>
  </si>
  <si>
    <t>奥山雅士(OKUYAMA Masashi)、菅野健一(SUGANO Kenichi)、菅原清暁(SUGAWARA Kiyoaki)、鈴木龍介(SUZUKI Ryusuke)、尾木研三(OGI Kenzo)、コーエンズ　久美子(KOENS Kumiko)</t>
  </si>
  <si>
    <t>法学特殊講義</t>
  </si>
  <si>
    <t>深澤　泰弘(FUKAZAWA Yasuhiro)</t>
  </si>
  <si>
    <t>政治理論１</t>
  </si>
  <si>
    <t>北川　忠明(KITAGAWA Tadaaki)</t>
  </si>
  <si>
    <t>政治理論２</t>
  </si>
  <si>
    <t>政治過程論２</t>
  </si>
  <si>
    <t>地域社会学</t>
  </si>
  <si>
    <t>阿部　晃士(ABE Koji), 山本　英弘（YAMAMOTO Hidehiro）, 竹内　麻貴（TAKEUCHI Maki）</t>
  </si>
  <si>
    <t>調査方法論</t>
  </si>
  <si>
    <t>山本　英弘(YAMAMOTO Hidehiro)</t>
  </si>
  <si>
    <t>公共政策学１</t>
  </si>
  <si>
    <t>公共政策学２</t>
  </si>
  <si>
    <t>政治思想史</t>
  </si>
  <si>
    <t>グローバル・ガバナンス論演習</t>
  </si>
  <si>
    <t>中村　文子(NAKAMURA Ayako)</t>
  </si>
  <si>
    <t>経済原論１</t>
  </si>
  <si>
    <t>安田　均(YASUDA Hitoshi)</t>
  </si>
  <si>
    <t>経済原論２</t>
  </si>
  <si>
    <t>経済学史A</t>
  </si>
  <si>
    <t>経済学史B</t>
  </si>
  <si>
    <t>日本経済史１</t>
  </si>
  <si>
    <t>岩田　浩太郎(IWATA Koutarou)</t>
  </si>
  <si>
    <t>日本経済史２</t>
  </si>
  <si>
    <t>グローバル経済史１</t>
  </si>
  <si>
    <t>諸田　博昭()</t>
  </si>
  <si>
    <t>グローバル経済史２</t>
  </si>
  <si>
    <t>統計学１</t>
  </si>
  <si>
    <t>砂田　洋志(SUNADA Hiroshi)</t>
  </si>
  <si>
    <t>統計学２</t>
  </si>
  <si>
    <t>経済数学A</t>
  </si>
  <si>
    <t>田北　俊昭(TAKITA Toshiaki)</t>
  </si>
  <si>
    <t>社会政策論１</t>
  </si>
  <si>
    <t>戸室　健作(TOMURO Kensaku)</t>
  </si>
  <si>
    <t>社会政策論２</t>
  </si>
  <si>
    <t>金融論A</t>
  </si>
  <si>
    <t>山口　昌樹(YAMAGUCHI Masaki)</t>
  </si>
  <si>
    <t>金融論B</t>
  </si>
  <si>
    <t>経営学A</t>
  </si>
  <si>
    <t>柴田　聡(SHIBATA Satoshi)</t>
  </si>
  <si>
    <t>経営学B</t>
  </si>
  <si>
    <t>会計学１</t>
  </si>
  <si>
    <t>洪　慈乙(HONG Ja-eul)</t>
  </si>
  <si>
    <t>会計学２</t>
  </si>
  <si>
    <t>経営組織論</t>
  </si>
  <si>
    <t>財務会計A</t>
  </si>
  <si>
    <t>ゲーム理論１</t>
  </si>
  <si>
    <t>鈴木　明宏(SUZUKI Akihiro)</t>
  </si>
  <si>
    <t>ゲーム理論２</t>
  </si>
  <si>
    <t>計量経済学１</t>
  </si>
  <si>
    <t>計量経済学２</t>
  </si>
  <si>
    <t>ミクロ経済学３</t>
  </si>
  <si>
    <t>マクロ経済学３</t>
  </si>
  <si>
    <t>経済数学B</t>
  </si>
  <si>
    <t>市場と組織</t>
  </si>
  <si>
    <t>地域経済史</t>
  </si>
  <si>
    <t>経済情報科学２</t>
  </si>
  <si>
    <t>財政学A</t>
  </si>
  <si>
    <t>坂本　直樹(SAKAMOTO Naoki)</t>
  </si>
  <si>
    <t>財政学B</t>
  </si>
  <si>
    <t>地方財政論A</t>
  </si>
  <si>
    <t>地方財政論B</t>
  </si>
  <si>
    <t>国際金融論A</t>
  </si>
  <si>
    <t>国際金融論B</t>
  </si>
  <si>
    <t>医療経済学</t>
  </si>
  <si>
    <t>公共経済学</t>
  </si>
  <si>
    <t>社会保障論</t>
  </si>
  <si>
    <t>熊沢　由美()</t>
  </si>
  <si>
    <t>産業組織論</t>
  </si>
  <si>
    <t>経済・経営特殊講義</t>
  </si>
  <si>
    <t>伊藤　健宏(ITO TAKEHIRO)</t>
  </si>
  <si>
    <t>経営情報A</t>
  </si>
  <si>
    <t>益満　環(MASUMITSU Tamaki)</t>
  </si>
  <si>
    <t>経営情報B</t>
  </si>
  <si>
    <t>中小企業論A</t>
  </si>
  <si>
    <t>吉原　元子(YOSHIWARA Motoko)</t>
  </si>
  <si>
    <t>中小企業論B</t>
  </si>
  <si>
    <t>公会計</t>
  </si>
  <si>
    <t>尻無濱　芳崇(SHIRINASHIHAMA Yoshitaka)</t>
  </si>
  <si>
    <t>管理会計A</t>
  </si>
  <si>
    <t>管理会計B</t>
  </si>
  <si>
    <t>ヨーロッパ史講義（二）</t>
  </si>
  <si>
    <t>社会学演習（前期）</t>
  </si>
  <si>
    <t>竹内　麻貴(TAKEUCHI Maki)</t>
  </si>
  <si>
    <t>日本史史料講読（二）</t>
  </si>
  <si>
    <t>ヨーロッパ史英書講読（二）</t>
  </si>
  <si>
    <t>マクロ経済学演習</t>
  </si>
  <si>
    <t>意思決定論演習</t>
  </si>
  <si>
    <t>日本経済史演習</t>
  </si>
  <si>
    <t>環境経済学演習</t>
  </si>
  <si>
    <t>経営システム（前期）</t>
  </si>
  <si>
    <t>西平　直史(NISHIHIRA Naofumi)</t>
  </si>
  <si>
    <t>経営システム（後期）</t>
  </si>
  <si>
    <t>財務会計</t>
  </si>
  <si>
    <t>経営管理</t>
  </si>
  <si>
    <t>阿部　敏哉(ABE Toshiya)</t>
  </si>
  <si>
    <t>経営学演習</t>
  </si>
  <si>
    <t>会計学演習</t>
  </si>
  <si>
    <t>管理会計演習</t>
  </si>
  <si>
    <t>中小企業論演習</t>
  </si>
  <si>
    <t>国際関係論</t>
  </si>
  <si>
    <t>政治理論演習</t>
  </si>
  <si>
    <t>行政学演習</t>
  </si>
  <si>
    <t>金子　優子(KANEKO Yuko)</t>
  </si>
  <si>
    <t>国際関係論演習</t>
  </si>
  <si>
    <t>行政法I</t>
  </si>
  <si>
    <t>行政法II</t>
  </si>
  <si>
    <t>憲法演習II</t>
  </si>
  <si>
    <t>行政法演習</t>
  </si>
  <si>
    <t>契約法入門</t>
  </si>
  <si>
    <t>民事訴訟法I</t>
  </si>
  <si>
    <t>佐藤　優希(SATO Yuki)</t>
  </si>
  <si>
    <t>民事訴訟法II</t>
  </si>
  <si>
    <t>向田　敏()</t>
  </si>
  <si>
    <t>法哲学</t>
  </si>
  <si>
    <t>経済法I</t>
  </si>
  <si>
    <t>藤田　稔(HUZITA Minoru)</t>
  </si>
  <si>
    <t>国際法演習</t>
  </si>
  <si>
    <t>経済法演習</t>
  </si>
  <si>
    <t>法哲学演習</t>
  </si>
  <si>
    <t>教育社会学</t>
  </si>
  <si>
    <t>河野　銀子(KAWANO Ginko)</t>
  </si>
  <si>
    <t>教育課程編成論</t>
  </si>
  <si>
    <t>野口　徹(NOGUCHI Toru)</t>
  </si>
  <si>
    <t>国語科教育法B</t>
  </si>
  <si>
    <t>小川　雅子(OGAWA Masako)</t>
  </si>
  <si>
    <t>社会科教育法B</t>
  </si>
  <si>
    <t>高　吉嬉(KO Kilhee)</t>
  </si>
  <si>
    <t>公民科教育法</t>
  </si>
  <si>
    <t>道徳教育実践指導論</t>
  </si>
  <si>
    <t>吉田　誠(YOSHIDA Makoto)</t>
  </si>
  <si>
    <t>特別活動論</t>
  </si>
  <si>
    <t>キャリア形成論（前期）</t>
  </si>
  <si>
    <t>小形　美樹(OGATA Miki)</t>
  </si>
  <si>
    <t>キャリア形成論演習</t>
  </si>
  <si>
    <t>浅野　えみ(ASANO Emi)</t>
  </si>
  <si>
    <t>統計学基礎</t>
  </si>
  <si>
    <t>砂田　洋志(SUNADA Hiroshi)，杉野　誠　(SUGINO Makoto)</t>
  </si>
  <si>
    <t>社会調査法基礎（前期）</t>
  </si>
  <si>
    <t>阿部　晃士(ABE Koji), 竹内　麻貴（TAKEUCHI Maki）</t>
  </si>
  <si>
    <t>ｸﾞﾛｰﾊﾞﾙ・ﾌﾟﾛﾌﾞﾚﾏﾃｨｰｸ基礎演習C</t>
  </si>
  <si>
    <t>今村　真央(IMAMURA Masao)</t>
  </si>
  <si>
    <t>ｸﾞﾛｰﾊﾞﾙ・ﾌﾟﾛﾌﾞﾚﾏﾃｨｰｸ基礎演習ｄ</t>
  </si>
  <si>
    <t>法務実践演習A</t>
  </si>
  <si>
    <t>小笠原　奈菜(OGASAWARA Nana)、藤田稔（FUJITA Minoru)、コーエンズ久美子（KOENS Kumiko)</t>
  </si>
  <si>
    <t>公共政策・地域課題実践演習A２</t>
  </si>
  <si>
    <t>松本　邦彦(MATUMOTO Kunihiko)　川村一義 (KAWAMURA Kazuyoshi)</t>
  </si>
  <si>
    <t>公共政策・地域課題実践演習A４</t>
  </si>
  <si>
    <t>法務実践演習f</t>
  </si>
  <si>
    <t>荒井　太郎(ARAI Taro)、コーエンズ久美子(KOENS Kumiko)</t>
  </si>
  <si>
    <t>日本語A</t>
  </si>
  <si>
    <t>ラテン語１</t>
  </si>
  <si>
    <t>ラテン語２</t>
  </si>
  <si>
    <t>スペイン語１</t>
  </si>
  <si>
    <t>土井　正樹(DOI　Masaki)</t>
  </si>
  <si>
    <t>スペイン語２</t>
  </si>
  <si>
    <t>教職論</t>
  </si>
  <si>
    <t>教育原論</t>
  </si>
  <si>
    <t>森田　智幸(MORITA Tomoyuki)</t>
  </si>
  <si>
    <t>発達心理学</t>
  </si>
  <si>
    <t>本島　優子(MOTOSHIMA Yuko),藤岡　久美子(FUJIOKA Kumiko)</t>
  </si>
  <si>
    <t>国語科教育法</t>
  </si>
  <si>
    <t>三浦　登志一(MIURA Toshikazu)</t>
  </si>
  <si>
    <t>国語の教材分析A</t>
  </si>
  <si>
    <t>社会科教育法</t>
  </si>
  <si>
    <t>社会の教材分析A</t>
  </si>
  <si>
    <t>江間　史明(EMA Humiaki)</t>
  </si>
  <si>
    <t>地歴科教育法</t>
  </si>
  <si>
    <t>英語科教育法</t>
  </si>
  <si>
    <t>佐藤　博晴(SATO Hiroharu)</t>
  </si>
  <si>
    <t>教育方法・技術</t>
  </si>
  <si>
    <t>坂本　明美(SAKAMOTO Akemi)</t>
  </si>
  <si>
    <t>生涯学習概論</t>
  </si>
  <si>
    <t>手打　明敏(TEUCHI  Akitoshi)</t>
  </si>
  <si>
    <t>佐藤　琴(SATO Koto)</t>
  </si>
  <si>
    <t>博物館資料保存論</t>
  </si>
  <si>
    <t>今野　健一(KONNO Ken-ichi)</t>
  </si>
  <si>
    <t>阿部謹也『「世間」とは何か』1995講談社現代新書 ISBN：978-4061492622　税込864円</t>
  </si>
  <si>
    <t>鴻上尚史『「空気」と「世間」』2009 講談社現代新書 ISBN：978-4062880060　税込864円</t>
  </si>
  <si>
    <t>石井正敏『東アジア世界と古代の日本』（山川出版社、2003年）</t>
  </si>
  <si>
    <t>李成市『東アジア文化圏の形成』（山川出版社、2000年）</t>
  </si>
  <si>
    <t>檀上寛『天下と天朝の中国史』（岩波新書、2016年）</t>
  </si>
  <si>
    <t>仲尾宏『朝鮮通信使』（岩波新書、2007年）</t>
  </si>
  <si>
    <t>荒野泰典編『日本の時代史14 江戸幕府と東アジア』(吉川弘文館、2003年)</t>
  </si>
  <si>
    <t>川島真・服部龍二編『東アジア国際政治史』(名古屋大学出版会、2007年)</t>
  </si>
  <si>
    <t>山下晋司、船曳健夫（編）2008『文化人類学のキーワード〔改訂版〕』有斐閣双書</t>
  </si>
  <si>
    <t>松尾剛次 『仏教入門』岩波ジュニア新書</t>
  </si>
  <si>
    <t>岡本隆司編『中国経済史』名古屋大学出版会（2013）</t>
  </si>
  <si>
    <t>熊本崇『中国史概説』白帝社（1998）</t>
  </si>
  <si>
    <t>宮崎市定『中国史』上・下、岩波文庫（2015）</t>
  </si>
  <si>
    <t>冨谷至・森田憲司編『中国史』上・下 昭和堂（2016）</t>
  </si>
  <si>
    <t>山川出版社「世界各国史」シリーズのヨーロッパ史の巻</t>
  </si>
  <si>
    <t>柴田三千雄「フランス史10講」</t>
  </si>
  <si>
    <t>坂井栄八郎「ドイツ史10講」</t>
  </si>
  <si>
    <t>近藤和彦「イギリス史10講」（岩波新書）</t>
  </si>
  <si>
    <t>鈴木公雄『考古学入門』東京大学出版会、1988</t>
  </si>
  <si>
    <t>山岸良二『入門者のための考古学教室』同成社、2006</t>
  </si>
  <si>
    <t>村田厚生：ヒューマン・インタフェイスの基礎と応用、日本出版サービス、1998</t>
  </si>
  <si>
    <t>長谷川寿一・東條正城・大島尚・丹野義彦・廣中直行(2008) はじめて出会う心理学 有斐閣アルマ 2000円</t>
  </si>
  <si>
    <t>サトウタツヤ・ 渡邊芳之(2011)　心理学・入門：心理学はこんなに面白い 有斐閣アルマ 1900円</t>
  </si>
  <si>
    <t>山口仲美『日本語の歴史』（岩波新書1018、2006）</t>
  </si>
  <si>
    <t>沖森卓也、陳力衛、肥爪周二、山本真吾『日本語史概説』（朝倉書店、2010）</t>
  </si>
  <si>
    <t>近藤安月子（2008）『日本語教師を目指す人のための日本語学入門』　研究社　1,800円</t>
  </si>
  <si>
    <t xml:space="preserve">庵功雄（2001）『新しい日本語学入門』スリーエーネットワーク </t>
  </si>
  <si>
    <t>庵功雄他（2000）『初級を教える人のための日本語ハンドブック』スリーエーネットワーク</t>
  </si>
  <si>
    <t>寺村秀夫編（1987）『ケーススタディ日本文法』桜楓社</t>
  </si>
  <si>
    <t>野田尚史（1991）『はじめての人の日本語文法』くろしお出版</t>
  </si>
  <si>
    <t>野田尚史編（2005）『コミュニケーションのための日本語教育文法』くろしお出版</t>
  </si>
  <si>
    <t>野田尚史他編（2001）『日本語学習者の文法習得』大修館書店</t>
  </si>
  <si>
    <t>益岡隆志・田窪行則（1992）『基礎日本語文法　改訂版』くろしお出版</t>
  </si>
  <si>
    <t>小川環樹・西田太一郎著、漢文入門（岩波全書）、岩波書店</t>
  </si>
  <si>
    <t>小川環樹著、唐詩概説（岩波文庫）、岩波書店</t>
  </si>
  <si>
    <t>川合康三編訳注、新編中国名詩選（岩波文庫）、岩波書店</t>
  </si>
  <si>
    <t>漢和辞典</t>
  </si>
  <si>
    <t>歴史学研究会編『史料から考える世界史20項』(岩波書店)</t>
  </si>
  <si>
    <t>佐藤進一『古文書学入門』法政大学出版</t>
  </si>
  <si>
    <t>坂口典弘・森数馬(2017) 心理学統計入門 講談社 2400円</t>
  </si>
  <si>
    <t>坂口典弘・山本健太郎(2017) 心理学レポート・論文の書き方 講談社 1900円</t>
  </si>
  <si>
    <t>島津忠夫訳注『百人一首』（角川ソフィア文庫）</t>
  </si>
  <si>
    <t>『みんなの日本語初級I・II第２版』（スリーエーネットワーク）</t>
  </si>
  <si>
    <t>『みんなの日本語初級I・II第２版　教え方の手引き』（スリーエーネットワーク）</t>
  </si>
  <si>
    <t>石田英敬『現代思想の教科書』ちくま学芸文庫、2010年</t>
  </si>
  <si>
    <t>スティーブン・ロー『考える力をつける哲学問題集』(ちくま学芸文庫)</t>
  </si>
  <si>
    <t>井上京子　1998年『もし「右」や「左」がなかったら：言語人類学への招待』大修館書店</t>
  </si>
  <si>
    <t>今井むつみ　2010年『ことばと思考』 岩波新書</t>
  </si>
  <si>
    <t>ガイ・ドイッチャー　2012年（2010年）『言語が違えば、世界も違って見えるわけ』インターシフト</t>
  </si>
  <si>
    <t>『家康に天下を獲らせた男最上義光』（柏書房、二〇一六）</t>
  </si>
  <si>
    <t>新宮学編『近世東アジア比較都城史の諸相』白帝社（2014）</t>
    <rPh sb="0" eb="2">
      <t>アラミヤ</t>
    </rPh>
    <rPh sb="2" eb="3">
      <t>マナブ</t>
    </rPh>
    <phoneticPr fontId="2"/>
  </si>
  <si>
    <t>松尾太加志(1999) コミュニケーションの心理学　ナカニシヤ出版　2500円</t>
  </si>
  <si>
    <t>佐藤　香（編）「感情現象の諸相」ナカニシヤ出版　２００５年　２０００円</t>
  </si>
  <si>
    <t>佐藤　香（監訳）サーニ（著）「感情コンピテンスの発達」ナカニシヤ出版　２００５年　５０００円</t>
  </si>
  <si>
    <t>大津雄一ほか『平家物語大事典』（東京書籍）</t>
  </si>
  <si>
    <t>馬渕和夫『五十音図の話』（大修館書店、1993）</t>
  </si>
  <si>
    <t>小松英雄『いろはうた　日本語史へのいざない』（講談社学術文庫1941、2009）</t>
  </si>
  <si>
    <t>築島裕『歴史的仮名遣い　その成立と特徴』（中公新書810、1986）</t>
  </si>
  <si>
    <t>近藤有美ほか『日本語教育への道しるべ　第3巻　ことばの教え方を知る』凡人社（2017年刊）、（1800円＋税）</t>
  </si>
  <si>
    <t>関正昭『日本語教育史研究序説』スリーエーネットワーク（1997年刊）、（2400円＋税）</t>
  </si>
  <si>
    <t>関正昭・平高史也『日本語教育史』アルク（1997年刊）、（2800円＋税）</t>
  </si>
  <si>
    <t>池上嘉彦ほか『文化記号論』講談社学術文庫</t>
  </si>
  <si>
    <t>橋爪大三郎『はじめての構造主義』講談社現代新書</t>
  </si>
  <si>
    <t>立川健二・山田広昭『現代言語論』新曜社</t>
  </si>
  <si>
    <t>石田英敬『現代思想の教科書』ちくま学芸文庫</t>
  </si>
  <si>
    <t>『続日本紀』</t>
  </si>
  <si>
    <t>『吾妻鏡』</t>
  </si>
  <si>
    <t>松尾剛次『中世都市鎌倉の風景』吉川弘文館</t>
  </si>
  <si>
    <t>『日本史史料4近代』（岩波書店、1997年）</t>
  </si>
  <si>
    <t>『日本史史料5現代』（岩波書店、1997年）</t>
  </si>
  <si>
    <t>岸本美緒『中国社会の歴史的展開』日本放送出版協会(2007）</t>
  </si>
  <si>
    <t>礪波護, 岸本美緒, 杉山正明編『中国歴史研究入門』名古屋大学出版会（2006）</t>
  </si>
  <si>
    <t>山根幸夫編『中国史研究入門』増補改訂版、山川出版社（1991、1995）</t>
  </si>
  <si>
    <t>岸本美緒『中国の歴史』ちくま学芸文庫(2015）</t>
  </si>
  <si>
    <t>増田四郎『ヨーロッパとは何か』（岩波新書）</t>
  </si>
  <si>
    <t>オットー・ブルンナー『中世ヨーロッパ社会の内部構造』（知泉書館）</t>
  </si>
  <si>
    <t>イアン・カーショー『地獄の淵から―ヨーロッパ史1914-1949年』（白水社）</t>
  </si>
  <si>
    <t>ジェーイムズ・ジョル『ヨーロッパ100年史』第1巻（みすず書房）</t>
  </si>
  <si>
    <t>ジェームズ・ジョル『ヨーロッパ100年史』第2巻（みすず書房）</t>
  </si>
  <si>
    <t>ジェームズ・ジョル『第一次世界大戦の起源』（みすず書房）</t>
  </si>
  <si>
    <t>トニー・ジャット『ヨーロッパ戦後史　上　1945-1971』（みすず書房）</t>
  </si>
  <si>
    <t>トニー・ジャット『ヨーロッパ戦後史　下　1971-2005』（みすず書房）</t>
  </si>
  <si>
    <t>伊藤比呂美『新訳　説経節』（平凡社）</t>
  </si>
  <si>
    <t>太田彩監修『ミラクル絵巻で楽しむ「小栗判官と照手姫」―伝岩佐又兵衛画』（東京美術）</t>
  </si>
  <si>
    <t>矢代勝也『岩佐又兵衛作品集―MOA美術館所蔵全作品』（東京書籍）</t>
  </si>
  <si>
    <t>神戸女子大古典芸能センター編『説経:人は神仏に何を託そうとするのか』（和泉書院）</t>
  </si>
  <si>
    <t>高橋貞一校注『平家物語』上下（講談社文庫）</t>
  </si>
  <si>
    <t>亀井孝、大藤時彦、山田俊雄『日本語の歴史　別巻　言語史研究入門』（平凡社ライブラリー、2008）</t>
  </si>
  <si>
    <t>石綿敏雄・高田誠『対照言語学』（おうふう、1990）</t>
  </si>
  <si>
    <t>ダニエル・ロング、中井精一、宮治弘明『応用社会言語学を学ぶ人のために』（世界思想社、2001）</t>
  </si>
  <si>
    <t>『みんなの日本語　初級I　本冊　第２版』スリーエーネットワーク（2012年刊）、（2500円＋税）</t>
  </si>
  <si>
    <t>『みんなの日本語　初級I　教え方の手引き　第２版』スリーエーネットワーク（2016年刊）、（2800円＋税）</t>
  </si>
  <si>
    <t>『みんなの日本語　初級II　本冊　第２版』スリーエーネットワーク（2013年刊）、（2500円＋税）</t>
  </si>
  <si>
    <t>『みんなの日本語　初級II　教え方の手引き　第２版』スリーエーネットワーク（2016年刊）、（2800円＋税）</t>
  </si>
  <si>
    <t>菅原和孝(編著)2006年『フィールドワークへの挑戦―“実践”人類学入門』世界思想社</t>
  </si>
  <si>
    <t>小林隆・篠崎晃一『ガイドブック方言研究』（ひつじ書房、2003）</t>
  </si>
  <si>
    <t>小林隆・篠崎晃一『ガイドブック方言調査』（ひつじ書房、2007）</t>
  </si>
  <si>
    <t>平山輝男『日本のことばシリーズ6 山形県のことば』（明治書院、1997）</t>
  </si>
  <si>
    <t>美術小事典</t>
  </si>
  <si>
    <t>ウィル・キムリッカ『多文化時代の市民権―マイノリティの権利と自由主義』（晃洋書房、１９９８年）</t>
  </si>
  <si>
    <t>クリスチャン ヨプケ 『ヴェール論争―リベラリズムの試練』（法政大学出版局、２０１５年）</t>
  </si>
  <si>
    <t>鷲見洋一『翻訳仏文法』（上・下巻）ちくま学芸文庫、2003年</t>
  </si>
  <si>
    <t>冨谷至・森田憲司編『中国史』上・下 、昭和堂（2016）</t>
  </si>
  <si>
    <t>粕谷裕子『比較政治学』(ミネルヴァ書房)</t>
  </si>
  <si>
    <t>久保慶一他『比較政治学の考え方』（有斐閣）</t>
  </si>
  <si>
    <t>水島治郎『ポピュリズムとは何か』（中公新書）</t>
  </si>
  <si>
    <t>石川真澄『戦後政治史 第3版』岩波新書（新赤版）1281、900円</t>
  </si>
  <si>
    <t>早野透『田中角栄：戦後日本の悲しき自画像』中公新書、987円</t>
  </si>
  <si>
    <t>『平和と人権：やまがたガイド』山形県歴教協ほか、2015年、500円</t>
  </si>
  <si>
    <t>『年表 昭和・平成史：1926-2011』岩波ブックレット844、640円</t>
  </si>
  <si>
    <t>中村政則『戦後史』岩波新書（新赤版）955、945円</t>
  </si>
  <si>
    <t>湯浅誠『ヒーローを待っていても世界は変わらない』朝日新聞出版、1300円</t>
  </si>
  <si>
    <t>板倉聖宣『いま、民主主義とは』仮説社、1900円</t>
  </si>
  <si>
    <t>オーテス・ケーリ『真珠湾収容所の捕虜たち』ちくま学芸文庫、2013年、1400円</t>
  </si>
  <si>
    <t>佐藤幸男他『東アジアの中の日本』富山大学出版会、2008年</t>
  </si>
  <si>
    <t>永井義人『国家間対立に直面する地方自治体の国際政策』国際書院、2014年</t>
  </si>
  <si>
    <t>加藤信行ほか編著『ビジュアルテキスト国際法』（有斐閣，2017年）</t>
  </si>
  <si>
    <t>『国際条約集2018年版』（有斐閣）</t>
  </si>
  <si>
    <t>芹田健太郎・薬師寺公夫・坂元茂樹『ブリッジブック国際人権法［第2版］』（信山社，2017年）</t>
  </si>
  <si>
    <t>奥野正寛著『ミクロ経済学入門』（日経文庫）</t>
  </si>
  <si>
    <t>西村和雄著『現代経済学入門 ミクロ経済学（第３版）』（岩波書店）</t>
  </si>
  <si>
    <t>倉沢資成著『入門｜価格理論（第２版）』（日本評論社）</t>
  </si>
  <si>
    <t>金谷貞男・吉田真理子著『グラフィック ミクロ経済学 第２版』（新世社）</t>
  </si>
  <si>
    <t xml:space="preserve">伊藤元重著『ミクロ経済学 第２版』（日本評論社） </t>
  </si>
  <si>
    <t>西村和雄ほか著『経済学</t>
  </si>
  <si>
    <t>伊藤元重著『ミクロ経済学 第２版』（日本評論社）</t>
  </si>
  <si>
    <t>家森信善『基礎からわかるマクロ経済学』中央経済社、2100円</t>
  </si>
  <si>
    <t>グレゴリー・マンキュー、『マンキュー マクロ経済学 第3版I入門篇』、東洋経済新報社、3990円</t>
  </si>
  <si>
    <t>齊藤 誠、岩本 康志、 太田 聰一、 柴田 章久、『マクロ経済学 (New Liberal Arts Selection)』、有斐閣、4095円</t>
  </si>
  <si>
    <t>石川城太 他『国際経済学をつかむ［第２版］』有斐閣、2376円、(2013)</t>
  </si>
  <si>
    <t>庵功雄（2011）『新しい日本語学入門 ことばのしくみを考える［第２版］』スリーエーネットワーク</t>
  </si>
  <si>
    <t>亀井孝 他 編著（1988--92）『言語学大辞典 世界言語編』全４巻，三省堂</t>
  </si>
  <si>
    <t>斎藤純男　他編（2015）『明解言語学辞典』三省堂</t>
  </si>
  <si>
    <t>三原健一・高見健一編著（2013）『日英対照 英語学の基礎』くろしお出版</t>
  </si>
  <si>
    <t>山梨正明ほか（2003）『現代言語学の潮流』勁草書房</t>
  </si>
  <si>
    <t>毛里和子『現代中国政治第３版』名古屋大学出版会</t>
  </si>
  <si>
    <t>園田茂人編『はじめて出会う中国』有斐閣アルマ</t>
  </si>
  <si>
    <t>東浦弘樹『フランス恋愛文学をたのしむ』世界思想社（2012年）</t>
  </si>
  <si>
    <t>野崎歓『フランス文学と愛』講談社現代新書（2013年）</t>
  </si>
  <si>
    <t>鹿島茂『悪女入門　ファム・ファタル恋愛論』講談社現代新書（2003年）</t>
  </si>
  <si>
    <t>小倉孝誠『恋するフランス文学』慶應義塾大学出版会（2012年）</t>
  </si>
  <si>
    <t>工藤庸子『フランス恋愛小説論』岩波新書（1998年）</t>
  </si>
  <si>
    <t>スタンダール『恋愛論』</t>
  </si>
  <si>
    <t>増田弘ほか編著『新版 日本外交史ハンドブック 第2版』有信堂高文社、2016年、3000円</t>
  </si>
  <si>
    <t>酒井一臣『はじめて学ぶ日本外交史』昭和堂、2013年、1800円</t>
  </si>
  <si>
    <t>北岡伸一『日本政治史：外交と権力』有斐閣、2011年、1995円</t>
  </si>
  <si>
    <t>『年表 昭和・平成史』岩波ブックレット844、2012年、640円</t>
  </si>
  <si>
    <t>オーテス・ケーリ『真珠湾収容所の捕虜たち』</t>
  </si>
  <si>
    <t>宮城太蔵『現代日本外交史』中公新書2402、2016年、880円</t>
  </si>
  <si>
    <t>五百旗頭真編『戦後日本外交史 第3版』有斐閣、2010年、2000円</t>
  </si>
  <si>
    <t>北岡伸一『日本政治史：外交と権力』有斐閣</t>
  </si>
  <si>
    <t>富澤敏勝・伏見和史・高田寛著『Q&amp;A国際取引のリスク管理ハンドブック（改訂版）』（セルバ出版 2014年 3,000円〈税別〉）</t>
  </si>
  <si>
    <t>上村雄彦『グローバル協力論入門』法律文化社、2014年</t>
  </si>
  <si>
    <t>ジョセフ・S・ナイ・ジュニア『国際紛争（原書第8版）』有斐閣､2011年</t>
  </si>
  <si>
    <t>メアリー・カルドー『グローバル市民社会論』法政大学出版局、2007年</t>
  </si>
  <si>
    <t>日引聡、有村俊秀『入門 環境経済学』中公新書、780円＋税（2002）</t>
  </si>
  <si>
    <t>Porter著、石川・竹内訳『入門廃棄物の経済学』東洋経済新報社、3,800円+税 (2005)</t>
  </si>
  <si>
    <t>リンゼイ・Ｊ．ウェイリー著　大堀寿夫，古賀裕章訳（2006）『言語類型論入門』岩波書店</t>
  </si>
  <si>
    <t>バーナード・コムリー著　松本克己・山本秀樹訳（1992）『言語普遍性と言語類型論』ひつじ書房</t>
  </si>
  <si>
    <t>角田太作（2009）『世界の言語と日本語　改訂版』くろしお出版</t>
  </si>
  <si>
    <t>山本秀樹（2003）『世界諸言語の地理的・系統的語順分布とその変遷』渓水社</t>
  </si>
  <si>
    <t>東理夫『アメリカは食べる。アメリカ食文化の謎をめぐる旅』（作品社、2015年）</t>
  </si>
  <si>
    <t>『明史紀事本末』巻73　修明暦法</t>
  </si>
  <si>
    <t>『世界史大系 中国史』（山川出版社）</t>
  </si>
  <si>
    <t>『中国歴史辞典』（上海辞書出版社）</t>
  </si>
  <si>
    <t>中国歴史地図集（地図出版社）</t>
  </si>
  <si>
    <t>鈴木孝明・白畑知彦「ことばの習得～母語獲得と第二言語習得」くろしお出版 2012年</t>
  </si>
  <si>
    <t>市川正人ほか『現代の裁判』（有斐閣）</t>
  </si>
  <si>
    <t>加藤秀治郎『政治学入門』（第３版）芦書房，2011年，本体2,600円</t>
  </si>
  <si>
    <t>小峯敦編『福祉の経済思想家たち』ナカニシヤ出版（2007）</t>
  </si>
  <si>
    <t>倉持孝司編『歴史から読み解く日本国憲法〔第2版〕』（法律文化社・2017年）</t>
  </si>
  <si>
    <t>稲葉馨=人見剛=村上裕章=前田雅子『Legal Quest 行政法（第３版）』有斐閣(2015）</t>
  </si>
  <si>
    <t>稲葉馨『行政法と市民』日本放送出版協会(2006)</t>
  </si>
  <si>
    <t>塩野宏『行政法I（第６版）』有斐閣(2015)</t>
  </si>
  <si>
    <t>野呂充他『有斐閣ストゥディア　行政法』有斐閣(2017)</t>
  </si>
  <si>
    <t>櫻井敬子=橋本博之『行政法（第５版）』弘文堂(2016)</t>
  </si>
  <si>
    <t>高木光=稲葉馨編『ケースブック行政法（第５版）』(2014）</t>
  </si>
  <si>
    <t>小早川光郎=宇賀克也=交告尚史編『別冊ジュリスト 行政判例百選I・II（第７版）』有斐閣(2017)</t>
  </si>
  <si>
    <t>白取祐司著『刑事訴訟法』（日本評論社）</t>
  </si>
  <si>
    <t>別冊ジュリスト「刑事訴訟法判例百選」（有斐閣）</t>
  </si>
  <si>
    <t>大村敦志『広がる民法1』2017年、有斐閣</t>
    <rPh sb="0" eb="2">
      <t>オオムラ</t>
    </rPh>
    <rPh sb="2" eb="3">
      <t>アツシ</t>
    </rPh>
    <rPh sb="3" eb="4">
      <t>シ</t>
    </rPh>
    <phoneticPr fontId="2"/>
  </si>
  <si>
    <t>大村敦志『新基本民法　総則編』（有斐閣、2017年）</t>
  </si>
  <si>
    <t>『民法判例百選I 総則・物権[第７版]』（有斐閣、2015年）</t>
  </si>
  <si>
    <t>大村敦志『新・基本民法２　物権編』</t>
  </si>
  <si>
    <t>大村敦志『新基本民法　契約編』（有斐閣、2016年）</t>
  </si>
  <si>
    <t>『民法判例百選II　債権[第７版]』（有斐閣、2015年）</t>
  </si>
  <si>
    <t>大村敦志『新基本民法　不法行為編』（有斐閣、2015年）</t>
  </si>
  <si>
    <t>伊藤昌司『相続法』（有斐閣）</t>
  </si>
  <si>
    <t>床谷文雄 ，犬伏由子／編『現代相続法』（有斐閣）</t>
  </si>
  <si>
    <t>井上達夫編『現代法哲学講義』（第2版出版予定）</t>
  </si>
  <si>
    <t>深田三徳・濱真一郎編『よくわかる法哲学・法思想〔第2版〕』（2015年、ミネルヴァ書房）</t>
  </si>
  <si>
    <t>瀧川裕英・宇佐美誠・大屋雄裕『法哲学』（2014年、有斐閣）</t>
  </si>
  <si>
    <t>マイケル・サンデル『これからの「正義」の話をしよう』（2011年、鬼澤忍訳、ハヤカワ文庫）</t>
  </si>
  <si>
    <t>別冊ジュリスト『労働判例百選（第9版）』（有斐閣、2016年）</t>
  </si>
  <si>
    <t>水町勇一郎『労働法（第6版）』（有斐閣、2016年）</t>
  </si>
  <si>
    <t>別冊ジュリスト『社会保障判例百選（第5版）]』（有斐閣、2016年）</t>
  </si>
  <si>
    <t>西村健一郎『社会保障法入門（第3版）』（有斐閣、2017年）</t>
  </si>
  <si>
    <t>内田貴『民法III　債権総論・担保物権』</t>
  </si>
  <si>
    <t>与信管理協会編の『与信管理入門』(商事法務、2014年)</t>
  </si>
  <si>
    <t>加茂利男他『現代政治学』第4版（有斐閣）、1900円</t>
  </si>
  <si>
    <t>森本哲郎（編）『現代日本の政治 持続と変化』法律文化社，2016年，本体2,800円</t>
  </si>
  <si>
    <t>『表 昭和・平成史：1926-2011』岩波ブックレット844、640円</t>
  </si>
  <si>
    <t>轟亮・杉野勇（編），2017『入門・社会調査法[第3版]：2ステップで基礎から学ぶ－』，法律文化社</t>
  </si>
  <si>
    <t>秋吉貴雄・伊藤修一郎・北山俊哉『公共政策学の基礎』（新版）有斐閣，2015年，本体2,600円</t>
  </si>
  <si>
    <t>若槻泰雄『日本の戦争責任 ㊤㊦』小学館ライブラリー、2000年、980円×2</t>
  </si>
  <si>
    <t>宇野重規『西洋政治思想史』有斐閣アルマ、２０１３年</t>
  </si>
  <si>
    <t>グローバルガバナンス委員会著、京都フォーラム監訳『地球リーダーシップ―新しい世界秩序を目指して』NHK出版、1995年</t>
  </si>
  <si>
    <t>長有紀枝『入門 人間の安全保障―恐怖と欠乏からの自由を求めて』中公新書、2012年</t>
  </si>
  <si>
    <t>庄司真理子・宮脇昇『新グローバル公共政策』晃洋書房、2011年</t>
  </si>
  <si>
    <t>藤原帰一・大芝亮・山田哲也編『平和構築・入門』有斐閣、2011年</t>
  </si>
  <si>
    <t>吉川直人・野口和彦編『国際関係理論』（第2版）勁草書房、2015年</t>
  </si>
  <si>
    <t>石井香世子編『国際社会学入門』ナカニシヤ出版、2017年</t>
  </si>
  <si>
    <t>佐藤史郎・川名晋史・上野友也・齊藤孝祐編『日本外交の論点』法律文化社、2018年</t>
  </si>
  <si>
    <t>西村和雄ほか著『経済学ベーシックゼミナール』（実務教育出版）</t>
  </si>
  <si>
    <t>奥野正寛編『ミクロ経済学演習』（東京大学出版会）</t>
  </si>
  <si>
    <t>神取道宏著『ミクロ経済学の力』（日本評論社）</t>
  </si>
  <si>
    <t>日高普『経済学』岩波全書,1988</t>
  </si>
  <si>
    <t>早坂忠編著『経済学史』ミネルヴァ書房</t>
  </si>
  <si>
    <t>田中敏弘・山下博編『テキストブック近代経済学史』有斐閣ブックス</t>
  </si>
  <si>
    <t>美濃口武雄『経済学説史』創成社</t>
  </si>
  <si>
    <t>八木紀一郎『経済思想』日経文庫</t>
  </si>
  <si>
    <t>石井寛治『日本経済史 第２版』（東京大学出版会、１９９１年）</t>
  </si>
  <si>
    <t>沢井実・谷本雅之『日本経済史』（有斐閣、２０１６年）</t>
  </si>
  <si>
    <t>ロンド・キャメロン、ラリー・ニール著、速水融監訳『概説世界経済史I』東洋経済新報社、2013年</t>
  </si>
  <si>
    <t>ロンド・キャメロン、ラリー・ニール著、速水融監訳『概説世界経済史II』東洋経済新報社、2013年</t>
  </si>
  <si>
    <t xml:space="preserve"> 森棟公夫，『統計学入門（第2版）』，新世社,2000</t>
  </si>
  <si>
    <t>岩田暁一，『経済分析のための統計的方法（第2版）』，東洋経済新報社，1983</t>
  </si>
  <si>
    <t>早見均・新保一成，『基礎からの統計学』，培風館，2012</t>
  </si>
  <si>
    <t>森棟公夫，『統計学入門（第2版）』，新世社,2000</t>
  </si>
  <si>
    <t>岡部恒治著『経済数学入門』（新世社）</t>
  </si>
  <si>
    <t>三土修平著『初歩からの経済数学』（日本評論社）</t>
  </si>
  <si>
    <t>濱口桂一郎『若者と労働』中央公論新社、2013年</t>
  </si>
  <si>
    <t>熊沢誠『格差社会ニッポンで働くということ』岩波書店、2007年</t>
  </si>
  <si>
    <t>黒田兼一他『現代の人事労務管理』八千代出版、2001年</t>
  </si>
  <si>
    <t>中澤誠『ルポ過労社会―八時間労働は岩盤規制か』筑摩書房、2015年</t>
  </si>
  <si>
    <t>戸室健作『ドキュメント請負労働180日』岩波書店、2011年</t>
  </si>
  <si>
    <t>晝間文彦 『基礎コース 金融論 第３版』 新世社</t>
  </si>
  <si>
    <t>上林 憲雄 等「経験から学ぶ経営学入門」有斐閣</t>
  </si>
  <si>
    <t>久野光朗編著『簿記論テキスト』、同文舘出版</t>
  </si>
  <si>
    <t>沼田嘉穂著『簿記教科書』、同文舘出版</t>
  </si>
  <si>
    <t>田尾 雅夫「組織の心理学 新版」 有斐閣</t>
  </si>
  <si>
    <t>桜井久勝著『財務会計・入門』、有斐閣</t>
  </si>
  <si>
    <t>『会計法規集』中央経済社</t>
  </si>
  <si>
    <t>『国際財務報告基準』中央経済社</t>
  </si>
  <si>
    <t>岡田章 『ゲーム理論・入門』（有斐閣）</t>
  </si>
  <si>
    <t>武藤滋夫 『ゲーム理論入門』（日経文庫）</t>
  </si>
  <si>
    <t>舟木由喜彦 『演習 ゲーム理論』（新世社）</t>
  </si>
  <si>
    <t>岡田章 他 『ゲーム理論ワークブック』（有斐閣）</t>
  </si>
  <si>
    <t>渡辺隆裕 『ゼミナール ゲーム理論入門』（日本経済新聞出版社）</t>
  </si>
  <si>
    <t>ロバ－ト・ギボンズ 『経済学のためのゲ－ム理論入門』（創文社）</t>
  </si>
  <si>
    <t xml:space="preserve">岡田章 『ゲーム理論』（有斐閣） </t>
  </si>
  <si>
    <t>中山幹夫 『はじめてのゲーム理論』（有斐閣）</t>
  </si>
  <si>
    <t>梶井厚志,松井彰彦 『ミクロ経済学 戦略的アプローチ』（日本評論社）</t>
  </si>
  <si>
    <t>船木由喜彦 『エコノミックゲームセオリー』（サイエンス社）</t>
  </si>
  <si>
    <t>船木由喜彦 『ゲーム理論講義』（新世社）</t>
  </si>
  <si>
    <t>岡田章 『ゲーム理論』（有斐閣）</t>
  </si>
  <si>
    <t>山本 拓・竹内明香，『入門 計量経済学』，新世社，2013</t>
  </si>
  <si>
    <t>蓑谷千凰彦，『計量経済学（第3版）』，東洋経済新報社，1997</t>
  </si>
  <si>
    <t>山本 拓，『計量経済学』，新世社，1995</t>
  </si>
  <si>
    <t>西村和雄著『ミクロ経済学入門 第２版』(岩波書店)</t>
  </si>
  <si>
    <t>ヴァリアン著・佐藤隆三(監訳)『入門ミクロ経済学 原著第９版』(勁草書房)</t>
  </si>
  <si>
    <t>武隈慎一著『ミクロ経済学 増補版』(新世社)</t>
  </si>
  <si>
    <t>荒井一博著『ミクロ経済理論（第２版）』(有斐閣)</t>
  </si>
  <si>
    <t>奥野正寛編著『ミクロ経済学』(東京大学出版会)</t>
  </si>
  <si>
    <t>神取道宏著『ミクロ経済学の力』</t>
  </si>
  <si>
    <t>グレゴリー・マンキュー、『マンキュー マクロ経済学 第3版I入門編』、東洋経済新報社</t>
  </si>
  <si>
    <t>グレゴリー・マンキュー、『マンキュー マクロ経済学 第3版II応用篇』、東洋経済新報社</t>
  </si>
  <si>
    <t>齊藤 誠、岩本 康志、 太田 聰一、 柴田 章久、『マクロ経済学 』、有斐閣</t>
  </si>
  <si>
    <t>鈴木孝弘『高校数学からはじめるやさしい経済数学テキスト』（オーム社）</t>
  </si>
  <si>
    <t>川西 諭『経済学で使う微分入門』（新世社）</t>
  </si>
  <si>
    <t>尾山大輔, 安田洋祐『改訂版 経済学で出る数学』（日本評論社）</t>
  </si>
  <si>
    <t>西村和雄, 八木尚志『経済学ベーシックゼミナール』（実務教育出版）</t>
  </si>
  <si>
    <t>白石俊輔『経済学で出る数学 ワークブックでじっくり攻める』（日本評論社）</t>
  </si>
  <si>
    <t>小池和男『仕事の経済学(第3版)』東洋経済新報社，2005年</t>
  </si>
  <si>
    <t>横山昭男著『街道の日本史11 最上川と羽州浜街道』（吉川弘文館、２００１年）</t>
  </si>
  <si>
    <t>井ヶ田良治ほか編『歴史の道・再発見』第１巻（フォーラム・A、１９９４年）</t>
  </si>
  <si>
    <t>岩田浩太郎「豪農経営と地域編成」（『歴史学研究』第７５５号、２００１年、『山形大学紀要（社会科学）』第３２編第２号～第３４編第１号、２００２～２００３年）</t>
  </si>
  <si>
    <t>「山形城下町商人長谷川吉郎治家における紅花取引の実態」（『山形大学大学院社会文化システム研究科紀要』創刊号、２００５年）</t>
  </si>
  <si>
    <t>「山形長谷川家の商業活動」（『山形大学歴史・地理・人類学論集』第９号、２００８年）</t>
  </si>
  <si>
    <t>「河北地方の地主制の発達と農民」（『河北の歴史と文化』第５号、２００９年）</t>
  </si>
  <si>
    <t>『村田商人の歴史像』（２０１４年）</t>
  </si>
  <si>
    <t>『村田紅花商人文書』（２０１５年）</t>
  </si>
  <si>
    <t>『柏倉家ものがたり』（２０１６年)</t>
  </si>
  <si>
    <t>畑農鋭矢・林正義・吉田浩著，『財政学をつかむ[新版]』，有斐閣．2500円，2015年</t>
  </si>
  <si>
    <t>『図説日本の財政』（各年度版），東洋経済新報社，2400円</t>
  </si>
  <si>
    <t>『図説日本の税制』（各年度版），財経詳報社，2100円</t>
  </si>
  <si>
    <t>神野直彦・小西砂千夫著，『日本の地方財政』，有斐閣，2000円，2014年</t>
  </si>
  <si>
    <t>秦 忠夫、本田 敬吉、西村 陽造『国際金融のしくみ』有斐閣アルマ</t>
  </si>
  <si>
    <t>秦 忠夫、本田 敬吉、西村 陽造『国際金融のしくみ』（有斐閣アルマ）</t>
  </si>
  <si>
    <t>真野俊樹『入門 医療経済学』、中公新書、2006年 820円＋税</t>
  </si>
  <si>
    <t>地域差研究会編『医療費の地域差』、東洋経済新報社、2001年</t>
  </si>
  <si>
    <t>奥野信宏著『公共経済学（第３版）』（岩波書店）</t>
  </si>
  <si>
    <t>佐藤主光著『公共経済学１５講』（新世社）</t>
  </si>
  <si>
    <t>土居丈朗著『公共経済学』（日本評論社）</t>
  </si>
  <si>
    <t>長岡・平尾 産業組織の経済学</t>
  </si>
  <si>
    <t>新庄浩二 新版 産業組織論</t>
  </si>
  <si>
    <t>春名章二 産業組織論</t>
  </si>
  <si>
    <t>小田切宏之 新しい産業組織論</t>
  </si>
  <si>
    <t>泉田成美・柳川隆 プラクティカル産業組織論</t>
  </si>
  <si>
    <t>植草益 他 現代産業組織論</t>
  </si>
  <si>
    <t>小塩隆士、社会保障の経済学(第4版)、日本評論社、2013年、9784535557352</t>
  </si>
  <si>
    <t>倉澤資成、入門　価格理論　第2版、日本評論社</t>
  </si>
  <si>
    <t>遠山曉、村田潔、岸眞理子『経営情報論 新版補訂』、有斐閣、2015年、2,160円</t>
  </si>
  <si>
    <t>中小企業庁編『中小企業白書』各年版（中小企業庁のウェブサイトから閲覧できます）</t>
  </si>
  <si>
    <t>植田浩史他（2014）『中小企業論・ベンチャー企業論』有斐閣</t>
  </si>
  <si>
    <t>中小企業庁編『中小企業白書』各年版（中小企業庁ホームページで閲覧できます）</t>
  </si>
  <si>
    <t>有限責任監査法人トーマツ編（2015）『一番やさしい公会計の本：第一次改訂版』学陽書房</t>
  </si>
  <si>
    <t>松尾貴巳（2009）『自治体の業績管理システム』中央経済社</t>
  </si>
  <si>
    <t>鈴木豊・兼村髙文編著（2010）『公会計講義』税務経理協会</t>
  </si>
  <si>
    <t>鈴木豊編著（2014）『ポイント解説 新地方公会計財務書類作成統一基準』</t>
  </si>
  <si>
    <t>ジャンバルボ（2015）『新版　管理会計のエッセンス』同文館</t>
  </si>
  <si>
    <t>廣本敏郎（2010）『原価計算論：第2版』中央経済社</t>
  </si>
  <si>
    <t>高橋賢（2015）『テキスト原価会計 第2版』中央経済社</t>
  </si>
  <si>
    <t>廣本敏郎・挽文子（2015）『原価計算論 第3版』中央経済社</t>
  </si>
  <si>
    <t>姫岡とし子『ヨーロッパの家族史』山川出版社</t>
  </si>
  <si>
    <t>ミッテラウアー『歴史人類学の家族史研究』（新曜社）</t>
  </si>
  <si>
    <t>岩間暁子・大和礼子・田間泰子，2015『問いからはじめる家族社会学 : 多様化する家族の包摂に向けて』有斐閣</t>
  </si>
  <si>
    <t>佐藤進一『古文書学入門』法政大学出版会</t>
  </si>
  <si>
    <t>カーショウ『ヒトラー　権力の本質』</t>
  </si>
  <si>
    <t>カーショウ『運命の選択　1940/41』（上・下）（白水社）</t>
  </si>
  <si>
    <t>グレゴリー・マンキュー、『マンキュー マクロ経済学 第3版II応用篇』、東洋経済新報社、3885円</t>
  </si>
  <si>
    <t>白砂 堤津耶、『例題で学ぶ初歩からの計量経済学』、日本評論社、2940円</t>
  </si>
  <si>
    <t>池田謙一他『社会心理学』（有斐閣）</t>
  </si>
  <si>
    <t>多田洋介『行動経済学入門』（日本経済新聞出版社）</t>
  </si>
  <si>
    <t>児玉幸多編『くずし字用例辞典 普及版』（東京堂出版）</t>
  </si>
  <si>
    <t>同「山形城下町商人長谷川吉郎治家における紅花取引の実態」（『山形大学大学院社会文化システム研究科紀要』創刊号、２００５年）</t>
  </si>
  <si>
    <t>同「山形長谷川家の商業活動」（『山形大学歴史・地理・人類学論集』第９号、２００８年）</t>
  </si>
  <si>
    <t>同『村田商人の歴史像』（２０１４年）</t>
  </si>
  <si>
    <t>『柏倉家ものがたり』（２０１６年）</t>
  </si>
  <si>
    <t>浅子和美・落合勝昭・落合由紀子『グラフィック 環境経済学』新世社、2,900円＋税（2015）</t>
  </si>
  <si>
    <t>細田衛士・横山彰『環境経済学』有斐閣アルマ、2,100円＋税（2007）</t>
  </si>
  <si>
    <t>宮川・野々山・佐藤：入門経営科学、実教出版(2009)</t>
  </si>
  <si>
    <t>伊藤：例題で学ぶオペレーションズ・リサーチ入門、森北出版(2015)</t>
  </si>
  <si>
    <t>荒木，栗原：Excelで学ぶ経営科学入門シリーズ（４）シミュレーション，実教出版(2000)</t>
  </si>
  <si>
    <t>『会計法規集』、中央経済社</t>
  </si>
  <si>
    <t>『国際財務報告基準』、中央経済社</t>
  </si>
  <si>
    <t>照井，佐藤「現代マーケティング・リサーチ -- 市場を読み解くデータ分析」有斐閣</t>
  </si>
  <si>
    <t>照井，他「マーケティングの統計分析 」朝倉書店</t>
  </si>
  <si>
    <t>『会計法規集』</t>
  </si>
  <si>
    <t>『国際財務報告基準』</t>
  </si>
  <si>
    <t>加戸豊・梶原武久（2017）『管理会計入門 第2版』日本経済新聞出版社</t>
  </si>
  <si>
    <t>廣本敏郎・加登豊・岡野浩（2012）『体系現代会計学・日本企業の管理会計システム』中央経済社</t>
  </si>
  <si>
    <t>佐々木雄太『国際政治史』名古屋大学出版会、2011年</t>
  </si>
  <si>
    <t>百瀬宏『国際関係学原論』岩波書店、2003年</t>
  </si>
  <si>
    <t>入江昭『二十世紀の戦争と平和（増補版）』東京大学出版会、2000年</t>
  </si>
  <si>
    <t>中野晃一『右傾化する日本政治』（岩波新書）</t>
  </si>
  <si>
    <t>城山 英明・細野 助博・ 鈴木 寛 編著「中央省庁の政策形成過程」日本計画行政学会</t>
  </si>
  <si>
    <t>城山 英明・細野 助博 編著「続・中央省庁の政策形成過程」中央大学出版部</t>
  </si>
  <si>
    <t>高橋良輔・大庭弘継『国際政治のモラル・アポリア』ナカニシヤ出版、2014年</t>
  </si>
  <si>
    <t>百瀬宏編著『変貌する権力政治と抵抗』彩流社、2013年</t>
  </si>
  <si>
    <t>稲葉馨=人見剛=村上裕章=前田雅子『Legal Quest 行政法（第３版）』有斐閣（2015）</t>
  </si>
  <si>
    <t>稲葉馨=人見剛=村上裕章=前田雅子『Legal Quest 行政法（第３版）』有斐閣（2015年）</t>
  </si>
  <si>
    <t>高木光=常岡孝好=橋本博之=櫻井敬子『行政救済法（第２版）』有斐閣(2015)</t>
  </si>
  <si>
    <t>橋本博之『要説行政訴訟』弘文堂(2006)</t>
  </si>
  <si>
    <t>『憲法判例百選I・II〔6版〕』（有斐閣）</t>
  </si>
  <si>
    <t>『新基本法コンメンタール憲法』（日本評論社）</t>
  </si>
  <si>
    <t>倉持孝司編『歴史から読み解く日本国憲法』（法律文化社・2013年）</t>
  </si>
  <si>
    <t>稲葉馨他『リーガルクエスト行政法（第３版）』有斐閣（2015年）</t>
  </si>
  <si>
    <t>鎌田薫 他『民事法III 債権各論[第２版]』（日本評論社）（2010）</t>
  </si>
  <si>
    <t>山野目章夫 他『ケースではじめる民法[第２版]』（弘文堂）（2011）</t>
  </si>
  <si>
    <t>山野目章夫 他『ひとりで学ぶ民法[第２版]』（有斐閣）（2012）</t>
  </si>
  <si>
    <t>三谷忠之『民事訴訟法講義〔第3版〕』(成文堂、2017年)</t>
  </si>
  <si>
    <t>中野貞一郎『民事裁判入門〔第3版補訂版〕』(有斐閣、2012年)</t>
  </si>
  <si>
    <t>高橋宏志・高田裕成・畑瑞穂編『民事訴訟法判例百選〔第5版〕』(有斐閣、2015年)</t>
  </si>
  <si>
    <t>三木浩一・笠井正俊・垣内秀介・菱田雄郷『LEGAL QUEST 民事訴訟法〔第2版〕』(有斐閣、2015年)</t>
  </si>
  <si>
    <t>藤田広美　講義民事訴訟法（第３版）　東京大学出版会 4,104円（2013年）</t>
  </si>
  <si>
    <t>川濱ほか「ベーシック経済法（第４版）」有斐閣アルマ 2000円（2014）</t>
  </si>
  <si>
    <t>森川幸一ほか編『国際法で世界がわかる［ニュースを読み解く32講］』（岩波書店，2016年）</t>
  </si>
  <si>
    <t>金井ほか「ケースブック独占禁止法（第３版）」弘文堂 4300円(2010年）</t>
  </si>
  <si>
    <t>『論究ジュリスト』22号、2017年</t>
  </si>
  <si>
    <t>安藤馨・大屋雄裕『法哲学と法哲学の対話』2017年、有斐閣</t>
  </si>
  <si>
    <t>瀧川裕英編『問いかける法哲学』2016年、法律文化社</t>
  </si>
  <si>
    <t>M．サンデル『これからの「正義」の話をしよう』2011年、ハヤカワ文庫</t>
  </si>
  <si>
    <t>武内清編『子どもと学校』子ども社会シリーズ３（学文社）</t>
  </si>
  <si>
    <t>文部科学省 中学校学習指導要領 2017年</t>
  </si>
  <si>
    <t>文部科学省 高等学校学習指導要領 2018年</t>
  </si>
  <si>
    <t>文部科学省 中学校学習指導要領総則解説 2018年</t>
  </si>
  <si>
    <t>中学校３年国語教科書（新編新しい国語３：東京書籍）</t>
  </si>
  <si>
    <t>中学校学習指導要領（国語）文部科学省</t>
  </si>
  <si>
    <t>高等学校学習指導要領解説（国語）文部科学省</t>
  </si>
  <si>
    <t>斉藤一晴『中国歴史教科書と東アジア歴史対話－日中韓3国共通教材づくりの現場から』花伝社、2008年</t>
    <rPh sb="48" eb="49">
      <t>ネン</t>
    </rPh>
    <phoneticPr fontId="1"/>
  </si>
  <si>
    <t>中学校学習指導要領解説―特別の教科道徳編―</t>
  </si>
  <si>
    <t>文部科学省 中学校学習指導要領解説 特別活動編 2018年</t>
  </si>
  <si>
    <t>文部科学省 高等学校学習指導要領 特別活動編 2018年</t>
  </si>
  <si>
    <t>金井壽宏『働くひとのためのキャリア・デザイン』PHP新書、780円＋税（2002）</t>
  </si>
  <si>
    <t>日本キャリアデザイン学会監修『キャリアデザイン支援ハンドブック』ナカニシヤ出版、3,000円＋税（2014）</t>
  </si>
  <si>
    <t>山形大学基盤教育院編『スタートアップセミナー学習マニュアル なせば成る！』山形大学出版会、2010年発行</t>
  </si>
  <si>
    <t>御園謙吉・良永康平、『よくわかる統計学II 経済統計編』ミネルヴァ書房、2011年</t>
  </si>
  <si>
    <t>橋本紀子、『EXCELで読み取る経済データ分析』、新世社、2013年</t>
  </si>
  <si>
    <t>轟亮・杉野勇（編）, 2017, 『入門・社会調査法〔第3版〕-2ステップで基礎から学ぶ-』法律文化社</t>
  </si>
  <si>
    <t>柳原正治・篠原初枝編『安達峰一郎―日本の外交官から世界の裁判官へ』（東京大学出版会，2017年）</t>
  </si>
  <si>
    <t>森 靖雄『新版 やさしい調査のコツ』（大月書店、2005年)</t>
  </si>
  <si>
    <t>原純輔・海野道郎, 2004,『社会調査演習（第2版）』東京大学出版会</t>
  </si>
  <si>
    <t>国際交流基金・日本国際教育支援協会『日本語能力試験 公式問題集 N1』（凡人社、2012）</t>
  </si>
  <si>
    <t>松平千秋，国原吉之助『新ラテン文法』（東洋出版）</t>
  </si>
  <si>
    <t>大西英文（1997）『はじめてのラテン語』講談社現代新書</t>
  </si>
  <si>
    <t>松平千秋・国原吉之助『新ラテン文法』（東洋出版）</t>
  </si>
  <si>
    <t>大西英文（1997）『はじめてのラテン語』（講談社現代新書）</t>
  </si>
  <si>
    <t>逸身喜一郎（2000）『ラテン語のはなし 通読できるラテン語文法』（大修館書店）</t>
  </si>
  <si>
    <t>風間喜代三（2005）『ラテン語・その形と心』（三省堂）</t>
  </si>
  <si>
    <t>中山恒夫（2007）『古典ラテン語文典』（白水社）</t>
  </si>
  <si>
    <t>小倉博行（2007）『ラテン語のしくみ』（白水社）CD付</t>
  </si>
  <si>
    <t>四宮瑞枝、落合佐枝、パロマ・トレナド、ソコロ・フランコ・デ・ミサワ著『¡Acción!(改訂版)』(白水社)</t>
  </si>
  <si>
    <t>『現代スペイン語辞典』[白水社]</t>
  </si>
  <si>
    <t>『プログレッシブスペイン語辞典』[小学館]</t>
  </si>
  <si>
    <t>新井保幸・江口勇治編著 『教職シリーズ１教職論』培風館</t>
  </si>
  <si>
    <t>中学校学習指導要領解説総則編</t>
  </si>
  <si>
    <t>高等学校学習指導要領解説総則編</t>
  </si>
  <si>
    <t>今井康雄編著『教育思想史』（有斐閣アルマ、２００９）</t>
  </si>
  <si>
    <t>佐藤学『教育の方法』（左右社、２０１１）</t>
  </si>
  <si>
    <t>田中智志編著『教育学の基礎』（一芸社、２０１１）</t>
  </si>
  <si>
    <t>坂上裕子他 （2014）問いからはじめる発達心理学　有斐閣</t>
  </si>
  <si>
    <t>全国大学国語教育学会編　『新たな時代を拓く中学校高等学校国語科教育研究』　学芸図書　2010</t>
  </si>
  <si>
    <t>『中学校学習指導要領解説　国語編』（文部科学省），東洋館出版，2008</t>
  </si>
  <si>
    <t>『高等学校学習指導要領解説　国語編」（文部科学省），教育出版，2010</t>
  </si>
  <si>
    <t>中学校学習指導要領　国語編（平成29年6月　文部科学省）</t>
  </si>
  <si>
    <t>高等学校学習指導要領　国語編</t>
  </si>
  <si>
    <t>中学校学習指導要領解説　社会編（平成29年6月　文部科学省）</t>
  </si>
  <si>
    <t>高等学校学習指導要領解説　地理歴史編（平成26年1月　文部科学省）</t>
  </si>
  <si>
    <t>社会認識教育学会編『中学校社会科教育』（学術図書出版社）</t>
  </si>
  <si>
    <t>石渡延男・越田稜『世界の歴史教科書－11ヵ国の比較研究』（明石書店）</t>
  </si>
  <si>
    <t>文部科学省『中学校学習指導要領解説（社会編）』日本文教出版</t>
  </si>
  <si>
    <t>『高等学校学習指導要領解説（地理歴史編）』教育出版</t>
  </si>
  <si>
    <t>新学習指導要領（平成29年3月公示）</t>
  </si>
  <si>
    <t>斉藤一晴『中国歴史教科書と東アジア歴史対話－日中韓3国共通教材づくりの現場から』（花伝社）</t>
  </si>
  <si>
    <t>黒柳徹子『トットちゃんとトットちゃんたち1997‐2014』（講談社）</t>
  </si>
  <si>
    <t>文部科学省『中学校学習指導要領解説―社会編－』（日本文教出版）</t>
  </si>
  <si>
    <t>『高等学校学習指導要領解説－公民編－』</t>
  </si>
  <si>
    <t>小玉重夫『シティズンシップの教育思想』（白澤社）</t>
  </si>
  <si>
    <t>総務省・文部科学省『私たちが拓く日本の未来－有権者として求められる力を身に付けるために』</t>
  </si>
  <si>
    <t>総務省・文部科学省『活用のための指導資料』</t>
  </si>
  <si>
    <t>文部科学省「中学校学習指導要領解説 外国編（平成20年9月）」開隆堂（72円）</t>
  </si>
  <si>
    <t>佐藤学『教育方法学』岩波書店、1996年</t>
  </si>
  <si>
    <t>手打明敏・上田孝典『＜つながり＞の社会教育・生涯学習』東洋館出版社、2017年、2300円</t>
  </si>
  <si>
    <t>小池源吾・手打明敏『生涯学習社会の構図』福村出版、2009年、2300円</t>
  </si>
  <si>
    <t>山口重克『経済原論講義』東京大学出版会,1985</t>
  </si>
  <si>
    <t>大村敦志『広がる民法1』2017年、有斐閣</t>
    <rPh sb="0" eb="2">
      <t>オオムラ</t>
    </rPh>
    <rPh sb="2" eb="3">
      <t>アツシ</t>
    </rPh>
    <rPh sb="3" eb="4">
      <t>シ</t>
    </rPh>
    <phoneticPr fontId="1"/>
  </si>
  <si>
    <t>※各列にフィルタ機能が付いています。表示したいものを絞り込むことができます。</t>
    <rPh sb="1" eb="2">
      <t>カク</t>
    </rPh>
    <rPh sb="2" eb="3">
      <t>レツ</t>
    </rPh>
    <rPh sb="8" eb="10">
      <t>キノウ</t>
    </rPh>
    <rPh sb="11" eb="12">
      <t>ツ</t>
    </rPh>
    <rPh sb="18" eb="20">
      <t>ヒョウジ</t>
    </rPh>
    <rPh sb="26" eb="27">
      <t>シボ</t>
    </rPh>
    <rPh sb="28" eb="29">
      <t>コ</t>
    </rPh>
    <phoneticPr fontId="4"/>
  </si>
  <si>
    <r>
      <rPr>
        <sz val="10"/>
        <color indexed="30"/>
        <rFont val="ＭＳ Ｐゴシック"/>
        <family val="3"/>
        <charset val="128"/>
      </rPr>
      <t>※</t>
    </r>
    <r>
      <rPr>
        <sz val="10"/>
        <color indexed="30"/>
        <rFont val="Arial"/>
        <family val="2"/>
      </rPr>
      <t>Ctrl+F</t>
    </r>
    <r>
      <rPr>
        <sz val="10"/>
        <color indexed="30"/>
        <rFont val="ＭＳ Ｐゴシック"/>
        <family val="3"/>
        <charset val="128"/>
      </rPr>
      <t>を押すと検索窓が出ます。授業名や先生の名前などで検索ができます。</t>
    </r>
    <rPh sb="8" eb="9">
      <t>オ</t>
    </rPh>
    <rPh sb="11" eb="13">
      <t>ケンサク</t>
    </rPh>
    <rPh sb="13" eb="14">
      <t>マド</t>
    </rPh>
    <rPh sb="15" eb="16">
      <t>デ</t>
    </rPh>
    <rPh sb="19" eb="21">
      <t>ジュギョウ</t>
    </rPh>
    <rPh sb="21" eb="22">
      <t>メイ</t>
    </rPh>
    <rPh sb="23" eb="25">
      <t>センセイ</t>
    </rPh>
    <rPh sb="26" eb="28">
      <t>ナマエ</t>
    </rPh>
    <rPh sb="31" eb="33">
      <t>ケンサク</t>
    </rPh>
    <phoneticPr fontId="4"/>
  </si>
  <si>
    <t>WEB公開</t>
    <rPh sb="3" eb="5">
      <t>コウカイ</t>
    </rPh>
    <phoneticPr fontId="4"/>
  </si>
  <si>
    <t>所蔵館番号</t>
    <rPh sb="0" eb="2">
      <t>ショゾウ</t>
    </rPh>
    <rPh sb="2" eb="3">
      <t>カン</t>
    </rPh>
    <rPh sb="3" eb="5">
      <t>バンゴウ</t>
    </rPh>
    <phoneticPr fontId="4"/>
  </si>
  <si>
    <t/>
  </si>
  <si>
    <t>吉田朋子. ２０１５. 『アカデミックライティング入門 第２版―英語論文作成法』. 慶應義塾大学出版会</t>
  </si>
  <si>
    <t>http://klibs1.kj.yamagata-u.ac.jp/mylimedio/search/search.do?target=local&amp;lang=ja&amp;keyword=%e4%b8%96%e7%95%8c%e6%ad%b4%e5%8f%b2%e5%a4%a7%e7%b3%bb%20%e3%82%a4%e3%82%ae%e3%83%aa%e3%82%b9%e5%8f%b2</t>
  </si>
  <si>
    <t>http://klibs1.kj.yamagata-u.ac.jp/mylimedio/search/search.do?target=local&amp;lang=ja&amp;keyword=%e4%b8%96%e7%95%8c%e6%ad%b4%e5%8f%b2%e5%a4%a7%e7%b3%bb%20%e3%82%b9%e3%83%9a%e3%82%a4%e3%83%b3%e5%8f%b2</t>
  </si>
  <si>
    <t>新宮学『北京遷都の研究』汲古書院（2004）</t>
  </si>
  <si>
    <t>Michael Mitterauer, Why Europe ? The Origins of its Special Path.</t>
  </si>
  <si>
    <t>Door To Door, Greg Minehane: Perceptia Press. ISBN978-4-939130-82-3</t>
  </si>
  <si>
    <t>https://yamagata.repo.nii.ac.jp/?action=pages_view_main&amp;active_action=repository_view_main_item_detail&amp;item_id=2982&amp;item_no=1&amp;page_id=13&amp;block_id=29</t>
  </si>
  <si>
    <t>https://yamagata.repo.nii.ac.jp/?action=pages_view_main&amp;active_action=repository_view_main_item_detail&amp;item_id=1047&amp;item_no=1&amp;page_id=13&amp;block_id=29</t>
  </si>
  <si>
    <t>https://yamagata.repo.nii.ac.jp/?action=pages_view_main&amp;active_action=repository_view_main_item_detail&amp;item_id=1256&amp;item_no=1&amp;page_id=13&amp;block_id=29</t>
  </si>
  <si>
    <t>https://yamagata.repo.nii.ac.jp/?action=pages_view_main&amp;active_action=repository_view_main_item_detail&amp;item_id=1000&amp;item_no=1&amp;page_id=13&amp;block_id=29</t>
  </si>
  <si>
    <t>https://yamagata.repo.nii.ac.jp/?action=pages_view_main&amp;active_action=repository_view_main_item_detail&amp;item_id=1034&amp;item_no=1&amp;page_id=13&amp;block_id=29</t>
  </si>
  <si>
    <t>https://yamagata.repo.nii.ac.jp/?action=pages_view_main&amp;active_action=repository_view_main_item_detail&amp;item_id=1654&amp;item_no=1&amp;page_id=13&amp;block_id=29</t>
  </si>
  <si>
    <t>http://www.soumu.go.jp/iken/kokaikei/</t>
  </si>
  <si>
    <t>Anthony, R.N et al. (2007), Accounting: Text &amp; Cases, 12th ed., McGraw-Hill.</t>
  </si>
  <si>
    <t>西埜章『国家補償法概説』勁草書房(2008)</t>
  </si>
  <si>
    <t>池田真朗『民法はおもしろい』2012年、講談社現代新書</t>
  </si>
  <si>
    <t>川田昇『ゼロからわかる民法』2007年、平凡社新書</t>
  </si>
  <si>
    <t>文部科学省『中学校学習指導要領解説 社会編（新学習指導要領用）』日本文教出版社</t>
  </si>
  <si>
    <t>文部科学省『高等学校学習指導要領解説 公民編（新学習指導要領用）』教育出版社</t>
  </si>
  <si>
    <t>田中宏『在日外国人 新版：法の壁、心の壁』岩波新書、1995年</t>
  </si>
  <si>
    <t>石渡延男・越田稜『世界の歴史教科書－11ヵ国の比較研究』明石書店、2002年</t>
  </si>
  <si>
    <t>http://www.chusho.meti.go.jp/pamflet/hakusyo/index.html</t>
  </si>
  <si>
    <t>https://yamagata.repo.nii.ac.jp/?action=pages_view_main&amp;active_action=repository_view_main_item_detail&amp;item_id=1468&amp;item_no=1&amp;page_id=13&amp;block_id=29</t>
  </si>
  <si>
    <t>http://www.soumu.go.jp/</t>
  </si>
  <si>
    <t xml:space="preserve">http://www.jftc.go.jp/ </t>
  </si>
  <si>
    <t>3年,4年</t>
  </si>
  <si>
    <t>前期</t>
  </si>
  <si>
    <t>1年,2年,3年,4年</t>
  </si>
  <si>
    <t>2年,3年,4年</t>
  </si>
  <si>
    <t>後期</t>
  </si>
  <si>
    <t>D. A. ノーマン (著),‎ 岡本明 (翻訳),‎ 安村通晃 (翻訳),‎ 伊賀聡一郎 (翻訳),‎ 野島久雄 (翻訳) (2015) 誰のためのデザイン？　増補・改訂版　―認知科学者のデザイン原論 新曜社 3500円</t>
  </si>
  <si>
    <t>小林俊彦・ ショーンM. クランキー. 2011. 『Your First Speech and Presentation 英語スピーチとプレゼンの技術』. 南雲堂</t>
  </si>
  <si>
    <t>2年, 3年, 4年</t>
  </si>
  <si>
    <t>J.S.ミル『自由論』（翻訳は各種あり）</t>
  </si>
  <si>
    <t>Ｅ. ドウリング著『例題で学ぶ入門経済数学上・下』（シーエーピー出版）</t>
  </si>
  <si>
    <t>A.C. チャンほか著『現代経済学の数学基礎（第４版）上・下』（シーエーピー出版）</t>
  </si>
  <si>
    <t>総務省『平成29年版情報通信白書』日経印刷、2017年、3,321円（http://www.soumu.go.jp/）</t>
  </si>
  <si>
    <t>総務省「地方公会計の整備」 http://www.soumu.go.jp/iken/kokaikei/</t>
  </si>
  <si>
    <t>Ian Kershaw, The Nazi Dictatorship. Problems and Perspectives of Interpretation</t>
  </si>
  <si>
    <t>C.I.バーナード著『新訳・経営者の役割』ダイヤモンド社，2000円（1968年）</t>
  </si>
  <si>
    <t xml:space="preserve">公正取引委員会のホームページ http://www.jftc.go.jp/ </t>
  </si>
  <si>
    <t>J.S.ミル（斉藤悦則訳）『自由論』2012年、光文社古典新訳文庫</t>
  </si>
  <si>
    <t>集中</t>
  </si>
  <si>
    <t>年度</t>
  </si>
  <si>
    <t>2年</t>
  </si>
  <si>
    <t>3年</t>
  </si>
  <si>
    <t>通年</t>
  </si>
  <si>
    <t>宇野弘蔵『経済原論』岩波文庫.2016</t>
  </si>
  <si>
    <t>岩田暁一，『経済分析のための統計的方法（第2版）』，東洋経済新報社，1983.</t>
  </si>
  <si>
    <t>J.S.ミル『自由論』</t>
  </si>
  <si>
    <t>開講学年</t>
  </si>
  <si>
    <t>開講学期</t>
  </si>
  <si>
    <t>山本敬三『民法の基礎から学ぶ民法改正』2017年、岩波書店</t>
  </si>
  <si>
    <t>大村敦志『新基本民法1』2017年、有斐閣</t>
  </si>
  <si>
    <t>原田昌和・寺川永・吉永一行『民法総則』2017年、日本評論社</t>
  </si>
  <si>
    <t>道垣内弘人『リーガルベイシス民法入門〔第2版〕』2017年、日本経済新聞出版社</t>
  </si>
  <si>
    <t>塩野宏『行政法II（第５版補訂版）』有斐閣(2013)</t>
  </si>
  <si>
    <t>三橋広夫『これならわかる韓国・朝鮮の歴史Ｑ＆A』大月書店、2002年</t>
  </si>
  <si>
    <t>奈須正裕・江間史明編著『教科の本質から迫るコンピテンシー・ベイスの授業づくり』図書文化社</t>
  </si>
  <si>
    <t>書誌事項</t>
  </si>
  <si>
    <t>所蔵</t>
    <rPh sb="0" eb="2">
      <t>ショゾウ</t>
    </rPh>
    <phoneticPr fontId="4"/>
  </si>
  <si>
    <t>LIMEBIB</t>
    <phoneticPr fontId="4"/>
  </si>
  <si>
    <t>http://www.mext.go.jp/a_menu/shotou/new-cs/youryou/1356249.htm</t>
  </si>
  <si>
    <t>http://www.mext.go.jp/a_menu/shotou/new-cs/1387016.htm</t>
  </si>
  <si>
    <t>http://www.mext.go.jp/a_menu/shotou/new-cs/youryou/chu/koku.htm</t>
  </si>
  <si>
    <t>http://www.mext.go.jp/a_menu/shotou/new-cs/youryou/1282000.htm</t>
  </si>
  <si>
    <t>http://www.mext.go.jp/a_menu/shotou/new-cs/1383986.htm</t>
  </si>
  <si>
    <t>http://www.mext.go.jp/a_menu/shotou/new-cs/youryou/chu/</t>
  </si>
  <si>
    <t>http://www.mext.go.jp/a_menu/shotou/shukensha/1362349.htm</t>
  </si>
  <si>
    <t>清水真人『平成デモクラシー史』（ちくま新書）</t>
    <phoneticPr fontId="1"/>
  </si>
  <si>
    <t>『知っておきたいNPOのこと1【基本編】』（日本NPOセンター、500円）</t>
    <phoneticPr fontId="1"/>
  </si>
  <si>
    <t>Ｓ・ウォーリン『政治とヴィジョン』福村出版</t>
    <phoneticPr fontId="1"/>
  </si>
  <si>
    <t>川崎・杉田編著『現代政治理論』有斐閣</t>
    <phoneticPr fontId="1"/>
  </si>
  <si>
    <t>宇野弘蔵『経済原論』岩波文庫.2016</t>
    <phoneticPr fontId="1"/>
  </si>
  <si>
    <t>山口重克『経済原論講義』東京大学出版会,1985</t>
    <phoneticPr fontId="1"/>
  </si>
  <si>
    <t>スティグリッツ著『スティグリッツ公共経済学 第２版』（上）（東洋経済新報社）</t>
    <phoneticPr fontId="1"/>
  </si>
  <si>
    <t>スティグリッツ著『スティグリッツ公共経済学 第２版』（下）（東洋経済新報社）</t>
    <phoneticPr fontId="1"/>
  </si>
  <si>
    <t>カーショウ『ヒトラー』（上）（白水社）</t>
    <phoneticPr fontId="1"/>
  </si>
  <si>
    <t>カーショウ『ヒトラー』（下）（白水社）</t>
    <phoneticPr fontId="1"/>
  </si>
  <si>
    <t>川越他『実験マクロ経済学』（東洋経済新報社）</t>
    <phoneticPr fontId="1"/>
  </si>
  <si>
    <t>川越他『実験ミクロ経済学』（東洋経済新報社）</t>
    <phoneticPr fontId="1"/>
  </si>
  <si>
    <t>山田欣吾『教会から国家へ』(創文社）</t>
    <phoneticPr fontId="1"/>
  </si>
  <si>
    <t>山田欣吾『国家そして社会』（創文社）</t>
    <phoneticPr fontId="1"/>
  </si>
  <si>
    <t>八木紀一郎『経済思想」日経文庫（1993）</t>
    <phoneticPr fontId="1"/>
  </si>
  <si>
    <t>京極高宣『福祉の経済思想』ミネルヴァ書房（1995）</t>
    <phoneticPr fontId="1"/>
  </si>
  <si>
    <t>小林康夫・松浦寿輝（編）『表象のディスクール』全6巻、東京大学出版会、2000年</t>
    <phoneticPr fontId="1"/>
  </si>
  <si>
    <t>http://klibs1.kj.yamagata-u.ac.jp/mylimedio/search/search.do?target=local&amp;lang=ja&amp;keyword=%e8%a1%a8%e8%b1%a1%e3%81%ae%e3%83%87%e3%82%a3%e3%82%b9%e3%82%af%e3%83%bc%e3%83%ab%20%e5%b0%8f%e6%9e%97</t>
  </si>
  <si>
    <t>山川出版社「世界歴史大系」のイギリス史</t>
    <phoneticPr fontId="1"/>
  </si>
  <si>
    <t>山川出版社「世界歴史大系」のフランス史</t>
    <phoneticPr fontId="1"/>
  </si>
  <si>
    <t>山川出版社「世界歴史大系」のドイツ史</t>
    <phoneticPr fontId="1"/>
  </si>
  <si>
    <t>山川出版社「世界歴史大系」のロシア史</t>
    <phoneticPr fontId="1"/>
  </si>
  <si>
    <t>山川出版社「世界歴史大系」のスペイン史</t>
    <phoneticPr fontId="1"/>
  </si>
  <si>
    <t>OPAC</t>
    <phoneticPr fontId="1"/>
  </si>
  <si>
    <t>○</t>
    <phoneticPr fontId="1"/>
  </si>
  <si>
    <t>『日本古典入門』（池田亀鑑･講談社学術文庫）</t>
    <phoneticPr fontId="1"/>
  </si>
  <si>
    <t>西村和雄ほか著『経済学ベーシックゼミナール』（実務教育出版）</t>
    <phoneticPr fontId="1"/>
  </si>
  <si>
    <t>神取道宏著『ミクロ経済学の力』（日本評論社）</t>
    <phoneticPr fontId="1"/>
  </si>
  <si>
    <t>奥野正寛編『ミクロ経済学演習』</t>
    <phoneticPr fontId="1"/>
  </si>
  <si>
    <t>岩田浩太郎「豪農経営と地域編成」（『歴史学研究』第７５５号、２００１年）</t>
    <phoneticPr fontId="1"/>
  </si>
  <si>
    <t>岩田浩太郎「豪農経営と地域編成」（『山形大学紀要（社会科学）』第３２編第２号）</t>
    <phoneticPr fontId="1"/>
  </si>
  <si>
    <t>岩田浩太郎「豪農経営と地域編成」（『山形大学紀要（社会科学）』第３３編第２号）</t>
    <phoneticPr fontId="1"/>
  </si>
  <si>
    <t>岩田浩太郎「豪農経営と地域編成」（『山形大学紀要（社会科学）』第３４編第１号、２００３年）</t>
    <phoneticPr fontId="1"/>
  </si>
  <si>
    <t>岩田浩太郎「豪農経営と地域編成」（『山形大学紀要（社会科学）』第３３編第１号）</t>
    <phoneticPr fontId="1"/>
  </si>
  <si>
    <t>http://klibs1.kj.yamagata-u.ac.jp/mylimedio/search/search.do?target=local&amp;lang=ja&amp;keyword=%e6%bc%a2%e5%92%8c%e8%be%9e%e5%85%b8</t>
    <phoneticPr fontId="1"/>
  </si>
  <si>
    <t>http://klibs1.kj.yamagata-u.ac.jp/mylimedio/search/search.do?target=local&amp;lang=ja&amp;keyword=%e5%90%be%e5%a6%bb%e9%8f%a1</t>
  </si>
  <si>
    <t>×</t>
    <phoneticPr fontId="1"/>
  </si>
  <si>
    <t>総務省「地方公会計の整備」</t>
    <phoneticPr fontId="1"/>
  </si>
  <si>
    <t>http://klibs1.kj.yamagata-u.ac.jp/mylimedio/search/search.do?target=local&amp;lang=ja&amp;keyword=%e8%87%aa%e7%94%b1%e8%ab%96%e3%80%80%e3%83%9f%e3%83%ab</t>
  </si>
  <si>
    <t>言語学特殊講義A</t>
    <phoneticPr fontId="1"/>
  </si>
  <si>
    <t>Martin Haspelmath, Matthew S. Dryer, David Gil, and Bernard Comrie (2005), The World Atlas of Language Structures，Oxford University Press</t>
    <phoneticPr fontId="1"/>
  </si>
  <si>
    <t>『&lt;おんな&gt;の思想　私たちは、あなたを忘れない』 上野千鶴子著（集英社インターナショナル）</t>
    <phoneticPr fontId="1"/>
  </si>
  <si>
    <t>『ディベートのためのドイツ語』三修社　2018年　（ISBN　9784384130973）</t>
    <phoneticPr fontId="1"/>
  </si>
  <si>
    <t>『ドイツ語トライアングル　やさしい中級テキスト９章』荻原・畠山・高木　同学社</t>
    <phoneticPr fontId="1"/>
  </si>
  <si>
    <t>『フランス人の当たり前』三修社</t>
    <phoneticPr fontId="1"/>
  </si>
  <si>
    <t>『ル・モンドで学ぶ時事フランス語』IBCパブリッシング</t>
    <phoneticPr fontId="1"/>
  </si>
  <si>
    <t>『現地レポート 世界LGBT事情――変わりつつある人権と文化の地政学』フレデリック・マルテル著（岩波書店）</t>
    <phoneticPr fontId="1"/>
  </si>
  <si>
    <t>『国際財務報告基準』、中央経済社</t>
    <phoneticPr fontId="1"/>
  </si>
  <si>
    <t>『国際条約集2018年版』（有斐閣）</t>
    <phoneticPr fontId="1"/>
  </si>
  <si>
    <t>『時事フランス語』朝日出版社</t>
    <phoneticPr fontId="1"/>
  </si>
  <si>
    <t>『芭蕉自筆 奥の細道』 (岩波文庫) 岩波書店 2017　ISBN-13: 978-4003510247　\1,048</t>
    <phoneticPr fontId="1"/>
  </si>
  <si>
    <t>Anthony, R.N et al. (2007), Accounting: Text &amp; Cases, 12th ed., McGraw-Hill</t>
    <phoneticPr fontId="1"/>
  </si>
  <si>
    <t>Full Gear for the TOEIC® Listening and Reading Test. Mark D. Stafford, Chizuko Tsumatori, Kozue Matsui 著 　金星堂 978-4-7647-4064-8</t>
    <phoneticPr fontId="1"/>
  </si>
  <si>
    <t>Gary Urton 2017 Inka Histroy in Knots. University of Texas Press.</t>
    <phoneticPr fontId="1"/>
  </si>
  <si>
    <t>H. J. マッキンダー『マッキンダーの地政学』（原書房）</t>
    <phoneticPr fontId="1"/>
  </si>
  <si>
    <t>Kolstad Environmental Economics, Oxford University Press, 2011</t>
    <phoneticPr fontId="1"/>
  </si>
  <si>
    <t>M．サンデル『これからの「正義」の話をしよう』2011年、ハヤカワ文庫</t>
    <phoneticPr fontId="1"/>
  </si>
  <si>
    <t>Monica Sone 'Nisei Daughter' (U Washington P, 1953)</t>
    <phoneticPr fontId="1"/>
  </si>
  <si>
    <t>R.Swinburne &amp; S. Shoemaker, Personal Identity, John Wiley &amp; Sons, 1991.</t>
    <phoneticPr fontId="1"/>
  </si>
  <si>
    <t>SHIZUKA Tetsuhito, Write Your Ideas in 50 Words, Shohakusha</t>
    <phoneticPr fontId="1"/>
  </si>
  <si>
    <t>Tactics for TOEIC® Listening and Reading Test. Grant Trew 著 Oxford University Press 978-0-19-452953-2 2,900円</t>
    <phoneticPr fontId="1"/>
  </si>
  <si>
    <t>コーリン・フリント『現代地政学』（原書房）</t>
    <phoneticPr fontId="1"/>
  </si>
  <si>
    <t>ジャンバルボ（2015）『新版　管理会計のエッセンス』同文館</t>
    <phoneticPr fontId="1"/>
  </si>
  <si>
    <t>バルザック『結婚の生理学』</t>
    <phoneticPr fontId="1"/>
  </si>
  <si>
    <t>阿部裕二編『社会保障』弘文堂（2017年）</t>
    <phoneticPr fontId="1"/>
  </si>
  <si>
    <t>安藤馨・大屋雄裕『法哲学と法哲学の対話』2017年、有斐閣</t>
    <phoneticPr fontId="1"/>
  </si>
  <si>
    <t>宇賀克也『行政法概説II（第６版）』有斐閣(2018)</t>
    <phoneticPr fontId="1"/>
  </si>
  <si>
    <t>猿谷要「物語・アメリカの歴史」（中公新書）</t>
    <phoneticPr fontId="1"/>
  </si>
  <si>
    <t>加藤信行ほか編著『ビジュアルテキスト国際法』（有斐閣，2017年）</t>
    <phoneticPr fontId="1"/>
  </si>
  <si>
    <t>河野銀子・藤田由美子編著『新版　教育社会とジェンダー』（学文社、2018年）ISBN978-4-7620-2277-2</t>
    <phoneticPr fontId="1"/>
  </si>
  <si>
    <t>芥川龍之介『羅生門 蜘蛛の糸 杜子春 外十八篇』 （文春文庫、610円＋税、1997）　 978-4167113056</t>
    <phoneticPr fontId="1"/>
  </si>
  <si>
    <t>鎌田繁則、社会保障論-経済の視点からみた保険制度-、ミネルヴァ書房、2010年、9784623058273</t>
    <phoneticPr fontId="1"/>
  </si>
  <si>
    <t>岸本秀樹. 2009. ベーシック生成文法. ひつじ書房</t>
    <phoneticPr fontId="1"/>
  </si>
  <si>
    <t>吉川直人・野口和彦編『国際関係理論』（第2版）勁草書房、2015年</t>
    <phoneticPr fontId="1"/>
  </si>
  <si>
    <t>吉田誠・木原一彰『道徳科 初めての授業づくり』大学教育出版、2018年</t>
    <phoneticPr fontId="1"/>
  </si>
  <si>
    <t>久保慶一他『比較政治学の考え方』（有斐閣）</t>
    <phoneticPr fontId="1"/>
  </si>
  <si>
    <t>芹田健太郎・薬師寺公夫・坂元茂樹『ブリッジブック国際人権法［第2版］』（信山社，2017年）</t>
    <phoneticPr fontId="1"/>
  </si>
  <si>
    <t>近藤ようこ『説経　小栗判官』（KADOKAWA・エンターブレイン他）</t>
    <phoneticPr fontId="1"/>
  </si>
  <si>
    <t>近藤有美ほか『日本語教育への道しるべ　第3巻</t>
    <phoneticPr fontId="1"/>
  </si>
  <si>
    <t>原田昌和・寺川永・吉永一行『民法総則』2017年、日本評論社</t>
    <phoneticPr fontId="1"/>
  </si>
  <si>
    <t>高橋貞一校注『平家物語』上下 講談社文庫</t>
    <phoneticPr fontId="1"/>
  </si>
  <si>
    <t>高良倉吉『琉球王国』（岩波新書、1993年）</t>
    <phoneticPr fontId="1"/>
  </si>
  <si>
    <t>轟亮・杉野勇（編）, 2017, 『入門・社会調査法〔第3版〕-2ステップで基礎から学ぶ-』法律文化社</t>
    <phoneticPr fontId="1"/>
  </si>
  <si>
    <t>今井伸 編、わかる・みえる社会保障論、株式会社みらい、2016年、9784860153861</t>
    <phoneticPr fontId="1"/>
  </si>
  <si>
    <t>佐藤幸男他『東アジアの中の日本』富山大学出版会、2008年</t>
    <phoneticPr fontId="1"/>
  </si>
  <si>
    <t>佐藤史郎・川名晋史・上野友也・齊藤孝祐編『日本外交の論点』法律文化社、2018年</t>
    <phoneticPr fontId="1"/>
  </si>
  <si>
    <t>佐藤主光著『公共経済学１５講』（新世社）</t>
    <phoneticPr fontId="1"/>
  </si>
  <si>
    <t>坂井俊樹『18歳までに育てたい力』（学分社）</t>
    <phoneticPr fontId="1"/>
  </si>
  <si>
    <t>坂口典弘・森数馬(2017) 心理学統計入門 講談社 2400円</t>
    <phoneticPr fontId="1"/>
  </si>
  <si>
    <t>三浦篤『まなざしのレッスン－２．西洋近現代絵画』、東京大学出版会、2015年</t>
    <phoneticPr fontId="1"/>
  </si>
  <si>
    <t>三上英司『詳説漢文句法』　筑摩書房　580円</t>
    <phoneticPr fontId="1"/>
  </si>
  <si>
    <t>山下典孝ほか『スタンダード商法シリーズ第三巻保険法』（法律文化社、2018年9月発売予定）</t>
    <phoneticPr fontId="1"/>
  </si>
  <si>
    <t>山本敬三『民法の基礎から学ぶ民法改正』2017年、岩波書店</t>
    <phoneticPr fontId="1"/>
  </si>
  <si>
    <t>山本陽史『世間学入門』（仮題）　税込\864</t>
    <phoneticPr fontId="1"/>
  </si>
  <si>
    <t>社会福祉法人大阪ボランティア協会編『テキスト市民活動論 第2版：ボランティア・NPOの実践から学ぶ』（社会福祉法人大阪ボランティア協会、2017年、1500円）</t>
    <phoneticPr fontId="1"/>
  </si>
  <si>
    <t>小島武司ほか『実践　民事弁論の基礎―訴え提起までにすべきこと―』（レクシスネクシス・ジャパン、2008年）</t>
    <phoneticPr fontId="1"/>
  </si>
  <si>
    <t>松村圭一郎　2017　『うしろめたさの人類学』ミシマ社</t>
    <phoneticPr fontId="1"/>
  </si>
  <si>
    <t>松尾芭蕉・ドナルド・キーン『英文収録 おくのほそ道』 (講談社学術文庫)　講談社 　2007　ISBN-13: 978-4061598140　￥821</t>
    <phoneticPr fontId="1"/>
  </si>
  <si>
    <t>信多純一・川崎剛志『現代語訳 完本 小栗』（和泉書院）</t>
    <phoneticPr fontId="1"/>
  </si>
  <si>
    <t>菅原郁夫=下山晴彦編『実践法律相談―面接技法のエッセンス』（東京大学出版会、2007年）</t>
    <phoneticPr fontId="1"/>
  </si>
  <si>
    <t>清水真人『平成デモクラシー史』（ちくま新書）</t>
    <phoneticPr fontId="1"/>
  </si>
  <si>
    <t>石井香世子編『国際社会学入門』ナカニシヤ出版、2017年</t>
    <phoneticPr fontId="1"/>
  </si>
  <si>
    <t>石渡延男・越田稜『世界の歴史教科書－11ヵ国の比較研究』（明石書店）</t>
    <phoneticPr fontId="1"/>
  </si>
  <si>
    <t>石﨑武志　編著：博物館資料保存論　　講談社</t>
    <phoneticPr fontId="1"/>
  </si>
  <si>
    <t>浅利一郎他：『はじめよう経済学のためのMathematica』,日本評論社,1997</t>
    <phoneticPr fontId="1"/>
  </si>
  <si>
    <t>浅利一郎他：『はじめよう経済学のための情報処理』,日本評論社,1999</t>
    <phoneticPr fontId="1"/>
  </si>
  <si>
    <t>曽村保信『地政学入門　改版』（中公新書）</t>
    <phoneticPr fontId="1"/>
  </si>
  <si>
    <t>倉持孝司編『歴史から読み解く日本国憲法〔第2版〕』（法律文化社・2017年）</t>
    <phoneticPr fontId="1"/>
  </si>
  <si>
    <t>大岡昇平『成城だより　下』（河出文芸文庫）kindle版のみ</t>
    <phoneticPr fontId="1"/>
  </si>
  <si>
    <t>大村敦志『新・基本民法２　物権編』</t>
    <phoneticPr fontId="1"/>
  </si>
  <si>
    <t>谷口洋幸ほか編『セクシュアリティと法』（2017年、法律文化社）</t>
    <phoneticPr fontId="1"/>
  </si>
  <si>
    <t>樽本英樹『よくわかる国際社会学（やわらかアカデミズム・わかるシリーズ）』（ミネルヴァ書房、２００９年）</t>
    <phoneticPr fontId="1"/>
  </si>
  <si>
    <t>丹野忠晋著『経済数学入門』（日本評論社）</t>
    <phoneticPr fontId="1"/>
  </si>
  <si>
    <t>地域差研究会編『医療費の地域差』、東洋経済新報社、2001年</t>
    <phoneticPr fontId="1"/>
  </si>
  <si>
    <t>地域社会学会編, 2011,『キーワード地域社会学（新版）』ハーベスト社</t>
    <phoneticPr fontId="1"/>
  </si>
  <si>
    <t>中川　敏　1992　『交換の民族誌　あるいは犬好きのための人類学入門』</t>
    <phoneticPr fontId="1"/>
  </si>
  <si>
    <t>塚田勝郎『新人教師のための漢文指導入門講座』　大修館書店　2200円</t>
    <phoneticPr fontId="1"/>
  </si>
  <si>
    <t>程美珍・高橋海生『中国語中級作文　改訂版』白帝社、2013、1600円+税</t>
    <phoneticPr fontId="1"/>
  </si>
  <si>
    <t>田村智幸＝札幌弁護士会法科大学院支援委員会編著『実践ローヤリング＝クリニック』（法律文化社、2006年）</t>
    <phoneticPr fontId="1"/>
  </si>
  <si>
    <t>田中耕太郎、社会保険の現代的課題、放送大学教育振興会、2012年、9784595313523</t>
    <phoneticPr fontId="1"/>
  </si>
  <si>
    <t>渡辺守章・渡辺保・浅田彰 (編)『表象文化研究―文化と芸術表象』放送大学教育振興会、2002年</t>
    <phoneticPr fontId="1"/>
  </si>
  <si>
    <t>渡辺保・小林康夫・石田英敬（編）『表象文化研究―芸術表象の文化学』放送大学教育振興会、2006年</t>
    <phoneticPr fontId="1"/>
  </si>
  <si>
    <t>道垣内弘人『リーガルベイシス民法入門〔第2版〕』2017年、日本経済新聞出版社</t>
    <phoneticPr fontId="1"/>
  </si>
  <si>
    <t>日弁連法律相談センター面接技術研究会=菅原郁夫=岡田悦典編著『法律相談のための面接技法』（商事法務、2004年）</t>
    <phoneticPr fontId="1"/>
  </si>
  <si>
    <t>日本社会科教育学会『社会科教育の今を問い、未来を拓く』（東洋館出版社）</t>
    <phoneticPr fontId="1"/>
  </si>
  <si>
    <t>日本弁護士連合会法科大学院センターローヤリング研究会編『法科大学院におけるローヤリング教育の理論と実践』（民事法研究会、2013年）</t>
    <phoneticPr fontId="1"/>
  </si>
  <si>
    <t>日本弁護士連合会法科大学院センターローヤリング研究会編『法的交渉の技法と実践―問題解決の考え方と事件へのアプローチ』（民事法研究会、2016年）</t>
    <phoneticPr fontId="1"/>
  </si>
  <si>
    <t>飯田　卓　編　2017　『文明史の中の文化遺産』　臨川書店</t>
    <phoneticPr fontId="1"/>
  </si>
  <si>
    <t>淵邊善彦『契約書の見方・つくり方&lt;第2版&gt;』（日本経済新聞出版社、2017年、1,000円〈税別〉）</t>
    <phoneticPr fontId="1"/>
  </si>
  <si>
    <t>堀米庸三『中世の光と影』上・下（講談社学術文庫）</t>
    <phoneticPr fontId="1"/>
  </si>
  <si>
    <t>名古屋ロイヤリング研究会編『実務ロイヤリング講義（第２版）』（民事研究会、2009年）</t>
    <phoneticPr fontId="1"/>
  </si>
  <si>
    <t>有限責任監査法人トーマツ編（2015）『一番やさしい公会計の本：第一次改訂版』学陽書房</t>
    <phoneticPr fontId="1"/>
  </si>
  <si>
    <t>有村俊秀・片山東・松本茂『環境経済学のフロンティア』日本評論社、3,400円＋税（2017）</t>
    <phoneticPr fontId="1"/>
  </si>
  <si>
    <t>鈴木渉編　「実践例で学ぶ　第二言語習得研究に基づく英語指導」大修館書店　2017年</t>
    <phoneticPr fontId="1"/>
  </si>
  <si>
    <t>潁原退蔵・尾形仂『新版おくのほそ道　現代語訳／曾良随行日記付き』 (角川ソフィア文庫)  角川書店　2003　ISBN-13: 978-4044010041　￥821</t>
    <phoneticPr fontId="1"/>
  </si>
  <si>
    <t>鳰貴子ほか『日本語教育への道しるべ　第1巻　ことばのまなび手を知る』凡人社（2017年刊）、（1800円＋税）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</si>
</sst>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10"/>
      <color rgb="FF0070C0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rgb="FF0070C0"/>
      <name val="Arial"/>
      <family val="2"/>
    </font>
    <font>
      <sz val="10"/>
      <color indexed="30"/>
      <name val="ＭＳ Ｐゴシック"/>
      <family val="3"/>
      <charset val="128"/>
    </font>
    <font>
      <sz val="10"/>
      <color indexed="30"/>
      <name val="Arial"/>
      <family val="2"/>
    </font>
    <font>
      <b/>
      <sz val="12"/>
      <color rgb="FFFF0000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1"/>
      <color theme="10"/>
      <name val="游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0" fillId="0" borderId="0" xfId="0" applyFill="1" applyBorder="1" applyAlignment="1"/>
    <xf numFmtId="0" fontId="0" fillId="0" borderId="0" xfId="0" applyFill="1" applyBorder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Alignment="1"/>
    <xf numFmtId="0" fontId="0" fillId="0" borderId="0" xfId="0" applyAlignment="1">
      <alignment wrapText="1"/>
    </xf>
    <xf numFmtId="0" fontId="3" fillId="0" borderId="0" xfId="0" applyFont="1" applyAlignment="1"/>
    <xf numFmtId="0" fontId="5" fillId="0" borderId="0" xfId="0" applyFont="1" applyAlignment="1"/>
    <xf numFmtId="0" fontId="8" fillId="0" borderId="0" xfId="0" applyFont="1" applyBorder="1" applyAlignment="1"/>
    <xf numFmtId="0" fontId="9" fillId="2" borderId="1" xfId="0" applyFont="1" applyFill="1" applyBorder="1" applyAlignment="1"/>
    <xf numFmtId="0" fontId="9" fillId="2" borderId="1" xfId="0" applyFont="1" applyFill="1" applyBorder="1" applyAlignment="1">
      <alignment vertical="center"/>
    </xf>
    <xf numFmtId="0" fontId="0" fillId="3" borderId="0" xfId="0" applyFill="1">
      <alignment vertical="center"/>
    </xf>
    <xf numFmtId="0" fontId="9" fillId="0" borderId="0" xfId="0" applyFont="1" applyAlignment="1">
      <alignment wrapText="1"/>
    </xf>
    <xf numFmtId="0" fontId="9" fillId="0" borderId="0" xfId="0" applyFont="1" applyAlignment="1"/>
    <xf numFmtId="0" fontId="10" fillId="0" borderId="0" xfId="1" applyFill="1" applyBorder="1">
      <alignment vertical="center"/>
    </xf>
    <xf numFmtId="0" fontId="10" fillId="0" borderId="0" xfId="1" applyAlignment="1">
      <alignment vertical="center"/>
    </xf>
    <xf numFmtId="0" fontId="9" fillId="2" borderId="1" xfId="0" applyFont="1" applyFill="1" applyBorder="1" applyAlignment="1">
      <alignment wrapText="1"/>
    </xf>
    <xf numFmtId="0" fontId="9" fillId="2" borderId="1" xfId="0" applyFont="1" applyFill="1" applyBorder="1" applyAlignment="1">
      <alignment vertical="center" wrapText="1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vertical="center" wrapText="1"/>
    </xf>
    <xf numFmtId="0" fontId="0" fillId="0" borderId="0" xfId="0" applyAlignment="1">
      <alignment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32"/>
  <sheetViews>
    <sheetView tabSelected="1" zoomScale="90" zoomScaleNormal="90" workbookViewId="0">
      <pane ySplit="5" topLeftCell="A999" activePane="bottomLeft" state="frozen"/>
      <selection pane="bottomLeft" activeCell="C1001" sqref="C1001"/>
    </sheetView>
  </sheetViews>
  <sheetFormatPr defaultRowHeight="18.75" x14ac:dyDescent="0.4"/>
  <cols>
    <col min="1" max="1" width="4.375" style="2" customWidth="1"/>
    <col min="2" max="2" width="16" style="2" bestFit="1" customWidth="1"/>
    <col min="3" max="3" width="26" style="19" customWidth="1"/>
    <col min="4" max="4" width="28.625" style="19" bestFit="1" customWidth="1"/>
    <col min="5" max="5" width="17.125" style="2" bestFit="1" customWidth="1"/>
    <col min="6" max="6" width="11.125" style="2" bestFit="1" customWidth="1"/>
    <col min="7" max="7" width="56.5" style="19" customWidth="1"/>
    <col min="8" max="8" width="9" style="2"/>
    <col min="9" max="11" width="9" style="2" hidden="1" customWidth="1"/>
    <col min="12" max="16384" width="9" style="2"/>
  </cols>
  <sheetData>
    <row r="1" spans="1:18" s="4" customFormat="1" x14ac:dyDescent="0.4">
      <c r="C1" s="5"/>
      <c r="D1" s="5"/>
      <c r="G1" s="5"/>
      <c r="I1" s="5"/>
    </row>
    <row r="2" spans="1:18" s="4" customFormat="1" x14ac:dyDescent="0.4">
      <c r="C2" s="5"/>
      <c r="D2" s="6" t="s">
        <v>814</v>
      </c>
      <c r="E2" s="6"/>
      <c r="F2" s="6"/>
      <c r="G2" s="5"/>
      <c r="I2" s="5"/>
    </row>
    <row r="3" spans="1:18" s="4" customFormat="1" x14ac:dyDescent="0.4">
      <c r="C3" s="5"/>
      <c r="D3" s="7" t="s">
        <v>815</v>
      </c>
      <c r="E3" s="7"/>
      <c r="F3" s="7"/>
      <c r="G3" s="5"/>
      <c r="I3" s="5"/>
      <c r="L3" s="8"/>
      <c r="M3" s="8"/>
    </row>
    <row r="4" spans="1:18" s="4" customFormat="1" x14ac:dyDescent="0.4">
      <c r="C4" s="5"/>
      <c r="D4" s="5"/>
      <c r="G4" s="5"/>
      <c r="I4" s="5"/>
      <c r="L4" s="8"/>
      <c r="M4" s="8"/>
      <c r="N4" s="8"/>
    </row>
    <row r="5" spans="1:18" s="13" customFormat="1" x14ac:dyDescent="0.4">
      <c r="A5" s="4"/>
      <c r="B5" s="9" t="s">
        <v>0</v>
      </c>
      <c r="C5" s="16" t="s">
        <v>1</v>
      </c>
      <c r="D5" s="17" t="s">
        <v>2</v>
      </c>
      <c r="E5" s="10" t="s">
        <v>869</v>
      </c>
      <c r="F5" s="10" t="s">
        <v>870</v>
      </c>
      <c r="G5" s="16" t="s">
        <v>878</v>
      </c>
      <c r="H5" s="11" t="s">
        <v>879</v>
      </c>
      <c r="I5" s="11" t="s">
        <v>816</v>
      </c>
      <c r="J5" s="11" t="s">
        <v>880</v>
      </c>
      <c r="K5" s="11" t="s">
        <v>817</v>
      </c>
      <c r="L5" s="11" t="s">
        <v>911</v>
      </c>
      <c r="M5" s="12"/>
      <c r="N5" s="12"/>
      <c r="O5" s="12"/>
      <c r="P5" s="12"/>
      <c r="Q5" s="12"/>
      <c r="R5" s="12"/>
    </row>
    <row r="6" spans="1:18" ht="37.5" x14ac:dyDescent="0.4">
      <c r="A6" s="1"/>
      <c r="B6" s="1" t="s">
        <v>3</v>
      </c>
      <c r="C6" s="18" t="s">
        <v>4</v>
      </c>
      <c r="D6" s="18" t="s">
        <v>5</v>
      </c>
      <c r="E6" s="1" t="s">
        <v>844</v>
      </c>
      <c r="F6" s="1" t="s">
        <v>845</v>
      </c>
      <c r="G6" s="19" t="s">
        <v>6</v>
      </c>
      <c r="H6" s="1" t="s">
        <v>912</v>
      </c>
      <c r="J6" s="2">
        <v>795490</v>
      </c>
      <c r="L6" s="14" t="str">
        <f>HYPERLINK("http://klibs1.kj.yamagata-u.ac.jp/mylimedio/search/search.do?keyword=%23ID%3D"&amp;J6,"OPAC")</f>
        <v>OPAC</v>
      </c>
    </row>
    <row r="7" spans="1:18" ht="37.5" x14ac:dyDescent="0.4">
      <c r="A7" s="1"/>
      <c r="B7" s="1" t="s">
        <v>3</v>
      </c>
      <c r="C7" s="18" t="s">
        <v>7</v>
      </c>
      <c r="D7" s="18" t="s">
        <v>5</v>
      </c>
      <c r="E7" s="1" t="s">
        <v>844</v>
      </c>
      <c r="F7" s="1" t="s">
        <v>845</v>
      </c>
      <c r="G7" s="19" t="s">
        <v>6</v>
      </c>
      <c r="H7" s="1" t="s">
        <v>912</v>
      </c>
      <c r="J7" s="2">
        <v>795490</v>
      </c>
      <c r="L7" s="14" t="str">
        <f t="shared" ref="L7:L25" si="0">HYPERLINK("http://klibs1.kj.yamagata-u.ac.jp/mylimedio/search/search.do?keyword=%23ID%3D"&amp;J7,"OPAC")</f>
        <v>OPAC</v>
      </c>
    </row>
    <row r="8" spans="1:18" ht="37.5" x14ac:dyDescent="0.4">
      <c r="A8" s="1"/>
      <c r="B8" s="1" t="s">
        <v>3</v>
      </c>
      <c r="C8" s="18" t="s">
        <v>340</v>
      </c>
      <c r="D8" s="18" t="s">
        <v>341</v>
      </c>
      <c r="E8" s="1" t="s">
        <v>847</v>
      </c>
      <c r="F8" s="1" t="s">
        <v>848</v>
      </c>
      <c r="G8" s="19" t="s">
        <v>929</v>
      </c>
      <c r="H8" s="1" t="s">
        <v>912</v>
      </c>
      <c r="J8" s="2">
        <v>879179</v>
      </c>
      <c r="L8" s="14" t="str">
        <f t="shared" si="0"/>
        <v>OPAC</v>
      </c>
    </row>
    <row r="9" spans="1:18" ht="37.5" x14ac:dyDescent="0.4">
      <c r="A9" s="1"/>
      <c r="B9" s="1" t="s">
        <v>3</v>
      </c>
      <c r="C9" s="18" t="s">
        <v>8</v>
      </c>
      <c r="D9" s="18" t="s">
        <v>9</v>
      </c>
      <c r="E9" s="1" t="s">
        <v>846</v>
      </c>
      <c r="F9" s="3" t="s">
        <v>845</v>
      </c>
      <c r="G9" s="19" t="s">
        <v>377</v>
      </c>
      <c r="H9" s="1" t="s">
        <v>912</v>
      </c>
      <c r="J9" s="2">
        <v>145567</v>
      </c>
      <c r="L9" s="14" t="str">
        <f t="shared" si="0"/>
        <v>OPAC</v>
      </c>
    </row>
    <row r="10" spans="1:18" ht="37.5" x14ac:dyDescent="0.4">
      <c r="A10" s="1"/>
      <c r="B10" s="1" t="s">
        <v>3</v>
      </c>
      <c r="C10" s="18" t="s">
        <v>8</v>
      </c>
      <c r="D10" s="18" t="s">
        <v>9</v>
      </c>
      <c r="E10" s="1" t="s">
        <v>846</v>
      </c>
      <c r="F10" s="3" t="s">
        <v>845</v>
      </c>
      <c r="G10" s="19" t="s">
        <v>378</v>
      </c>
      <c r="H10" s="1" t="s">
        <v>912</v>
      </c>
      <c r="J10" s="2">
        <v>874171</v>
      </c>
      <c r="L10" s="14" t="str">
        <f t="shared" si="0"/>
        <v>OPAC</v>
      </c>
    </row>
    <row r="11" spans="1:18" ht="37.5" x14ac:dyDescent="0.4">
      <c r="A11" s="1"/>
      <c r="B11" s="1" t="s">
        <v>3</v>
      </c>
      <c r="C11" s="18" t="s">
        <v>10</v>
      </c>
      <c r="D11" s="18" t="s">
        <v>11</v>
      </c>
      <c r="E11" s="1" t="s">
        <v>846</v>
      </c>
      <c r="F11" s="1" t="s">
        <v>845</v>
      </c>
      <c r="G11" s="19" t="s">
        <v>379</v>
      </c>
      <c r="H11" s="1" t="s">
        <v>912</v>
      </c>
      <c r="J11" s="2">
        <v>867826</v>
      </c>
      <c r="L11" s="14" t="str">
        <f t="shared" si="0"/>
        <v>OPAC</v>
      </c>
    </row>
    <row r="12" spans="1:18" ht="37.5" x14ac:dyDescent="0.4">
      <c r="A12" s="1"/>
      <c r="B12" s="1" t="s">
        <v>3</v>
      </c>
      <c r="C12" s="18" t="s">
        <v>10</v>
      </c>
      <c r="D12" s="18" t="s">
        <v>11</v>
      </c>
      <c r="E12" s="1" t="s">
        <v>846</v>
      </c>
      <c r="F12" s="3" t="s">
        <v>845</v>
      </c>
      <c r="G12" s="19" t="s">
        <v>380</v>
      </c>
      <c r="H12" s="1" t="s">
        <v>912</v>
      </c>
      <c r="J12" s="2">
        <v>218919</v>
      </c>
      <c r="L12" s="14" t="str">
        <f t="shared" si="0"/>
        <v>OPAC</v>
      </c>
    </row>
    <row r="13" spans="1:18" ht="37.5" x14ac:dyDescent="0.4">
      <c r="A13" s="1"/>
      <c r="B13" s="1" t="s">
        <v>3</v>
      </c>
      <c r="C13" s="18" t="s">
        <v>10</v>
      </c>
      <c r="D13" s="18" t="s">
        <v>11</v>
      </c>
      <c r="E13" s="1" t="s">
        <v>846</v>
      </c>
      <c r="F13" s="3" t="s">
        <v>845</v>
      </c>
      <c r="G13" s="19" t="s">
        <v>381</v>
      </c>
      <c r="H13" s="1" t="s">
        <v>912</v>
      </c>
      <c r="J13" s="2">
        <v>871682</v>
      </c>
      <c r="L13" s="14" t="str">
        <f t="shared" si="0"/>
        <v>OPAC</v>
      </c>
    </row>
    <row r="14" spans="1:18" ht="37.5" x14ac:dyDescent="0.4">
      <c r="A14" s="1"/>
      <c r="B14" s="1" t="s">
        <v>3</v>
      </c>
      <c r="C14" s="18" t="s">
        <v>10</v>
      </c>
      <c r="D14" s="18" t="s">
        <v>11</v>
      </c>
      <c r="E14" s="1" t="s">
        <v>846</v>
      </c>
      <c r="F14" s="3" t="s">
        <v>845</v>
      </c>
      <c r="G14" s="19" t="s">
        <v>382</v>
      </c>
      <c r="H14" s="1" t="s">
        <v>912</v>
      </c>
      <c r="J14" s="2">
        <v>743320</v>
      </c>
      <c r="L14" s="14" t="str">
        <f t="shared" si="0"/>
        <v>OPAC</v>
      </c>
    </row>
    <row r="15" spans="1:18" ht="37.5" x14ac:dyDescent="0.4">
      <c r="A15" s="1"/>
      <c r="B15" s="1" t="s">
        <v>3</v>
      </c>
      <c r="C15" s="18" t="s">
        <v>115</v>
      </c>
      <c r="D15" s="18" t="s">
        <v>116</v>
      </c>
      <c r="E15" s="1" t="s">
        <v>847</v>
      </c>
      <c r="F15" s="1" t="s">
        <v>845</v>
      </c>
      <c r="G15" s="19" t="s">
        <v>930</v>
      </c>
      <c r="H15" s="1" t="s">
        <v>912</v>
      </c>
      <c r="J15" s="2">
        <v>879131</v>
      </c>
      <c r="L15" s="14" t="str">
        <f t="shared" si="0"/>
        <v>OPAC</v>
      </c>
    </row>
    <row r="16" spans="1:18" ht="37.5" x14ac:dyDescent="0.4">
      <c r="A16" s="1"/>
      <c r="B16" s="1" t="s">
        <v>3</v>
      </c>
      <c r="C16" s="18" t="s">
        <v>10</v>
      </c>
      <c r="D16" s="18" t="s">
        <v>11</v>
      </c>
      <c r="E16" s="1" t="s">
        <v>846</v>
      </c>
      <c r="F16" s="3" t="s">
        <v>845</v>
      </c>
      <c r="G16" s="19" t="s">
        <v>383</v>
      </c>
      <c r="H16" s="1" t="s">
        <v>912</v>
      </c>
      <c r="J16" s="2">
        <v>339262</v>
      </c>
      <c r="L16" s="14" t="str">
        <f t="shared" si="0"/>
        <v>OPAC</v>
      </c>
    </row>
    <row r="17" spans="1:12" ht="37.5" x14ac:dyDescent="0.4">
      <c r="A17" s="1"/>
      <c r="B17" s="1" t="s">
        <v>3</v>
      </c>
      <c r="C17" s="18" t="s">
        <v>10</v>
      </c>
      <c r="D17" s="18" t="s">
        <v>11</v>
      </c>
      <c r="E17" s="1" t="s">
        <v>846</v>
      </c>
      <c r="F17" s="3" t="s">
        <v>845</v>
      </c>
      <c r="G17" s="19" t="s">
        <v>384</v>
      </c>
      <c r="H17" s="1" t="s">
        <v>912</v>
      </c>
      <c r="J17" s="2">
        <v>739012</v>
      </c>
      <c r="L17" s="14" t="str">
        <f t="shared" si="0"/>
        <v>OPAC</v>
      </c>
    </row>
    <row r="18" spans="1:12" ht="75" x14ac:dyDescent="0.4">
      <c r="A18" s="1"/>
      <c r="B18" s="1" t="s">
        <v>3</v>
      </c>
      <c r="C18" s="18" t="s">
        <v>12</v>
      </c>
      <c r="D18" s="18" t="s">
        <v>13</v>
      </c>
      <c r="E18" s="1" t="s">
        <v>847</v>
      </c>
      <c r="F18" s="1" t="s">
        <v>845</v>
      </c>
      <c r="G18" s="19" t="s">
        <v>385</v>
      </c>
      <c r="H18" s="1" t="s">
        <v>912</v>
      </c>
      <c r="J18" s="2">
        <v>764905</v>
      </c>
      <c r="L18" s="14" t="str">
        <f t="shared" si="0"/>
        <v>OPAC</v>
      </c>
    </row>
    <row r="19" spans="1:12" ht="93.75" x14ac:dyDescent="0.4">
      <c r="A19" s="1"/>
      <c r="B19" s="1" t="s">
        <v>3</v>
      </c>
      <c r="C19" s="18" t="s">
        <v>14</v>
      </c>
      <c r="D19" s="18" t="s">
        <v>15</v>
      </c>
      <c r="E19" s="1" t="s">
        <v>847</v>
      </c>
      <c r="F19" s="1" t="s">
        <v>845</v>
      </c>
      <c r="G19" s="19" t="s">
        <v>6</v>
      </c>
      <c r="H19" s="1" t="s">
        <v>912</v>
      </c>
      <c r="J19" s="2">
        <v>795490</v>
      </c>
      <c r="L19" s="14" t="str">
        <f t="shared" si="0"/>
        <v>OPAC</v>
      </c>
    </row>
    <row r="20" spans="1:12" x14ac:dyDescent="0.4">
      <c r="A20" s="1"/>
      <c r="B20" s="1" t="s">
        <v>3</v>
      </c>
      <c r="C20" s="18" t="s">
        <v>16</v>
      </c>
      <c r="D20" s="18" t="s">
        <v>17</v>
      </c>
      <c r="E20" s="1" t="s">
        <v>847</v>
      </c>
      <c r="F20" s="1" t="s">
        <v>845</v>
      </c>
      <c r="G20" s="19" t="s">
        <v>386</v>
      </c>
      <c r="H20" s="1" t="s">
        <v>912</v>
      </c>
      <c r="J20" s="2">
        <v>731102</v>
      </c>
      <c r="L20" s="14" t="str">
        <f t="shared" si="0"/>
        <v>OPAC</v>
      </c>
    </row>
    <row r="21" spans="1:12" x14ac:dyDescent="0.4">
      <c r="A21" s="1"/>
      <c r="B21" s="1" t="s">
        <v>3</v>
      </c>
      <c r="C21" s="18" t="s">
        <v>18</v>
      </c>
      <c r="D21" s="18" t="s">
        <v>19</v>
      </c>
      <c r="E21" s="1" t="s">
        <v>847</v>
      </c>
      <c r="F21" s="1" t="s">
        <v>845</v>
      </c>
      <c r="G21" s="19" t="s">
        <v>387</v>
      </c>
      <c r="H21" s="1" t="s">
        <v>912</v>
      </c>
      <c r="J21" s="2">
        <v>854788</v>
      </c>
      <c r="L21" s="14" t="str">
        <f t="shared" si="0"/>
        <v>OPAC</v>
      </c>
    </row>
    <row r="22" spans="1:12" x14ac:dyDescent="0.4">
      <c r="A22" s="1"/>
      <c r="B22" s="1" t="s">
        <v>3</v>
      </c>
      <c r="C22" s="18" t="s">
        <v>18</v>
      </c>
      <c r="D22" s="18" t="s">
        <v>19</v>
      </c>
      <c r="E22" s="1" t="s">
        <v>847</v>
      </c>
      <c r="F22" s="3" t="s">
        <v>845</v>
      </c>
      <c r="G22" s="19" t="s">
        <v>388</v>
      </c>
      <c r="H22" s="1" t="s">
        <v>912</v>
      </c>
      <c r="J22" s="2">
        <v>165966</v>
      </c>
      <c r="L22" s="14" t="str">
        <f t="shared" si="0"/>
        <v>OPAC</v>
      </c>
    </row>
    <row r="23" spans="1:12" x14ac:dyDescent="0.4">
      <c r="A23" s="1"/>
      <c r="B23" s="1" t="s">
        <v>3</v>
      </c>
      <c r="C23" s="18" t="s">
        <v>18</v>
      </c>
      <c r="D23" s="18" t="s">
        <v>19</v>
      </c>
      <c r="E23" s="1" t="s">
        <v>847</v>
      </c>
      <c r="F23" s="3" t="s">
        <v>845</v>
      </c>
      <c r="G23" s="19" t="s">
        <v>389</v>
      </c>
      <c r="H23" s="1" t="s">
        <v>912</v>
      </c>
      <c r="J23" s="2">
        <v>209268</v>
      </c>
      <c r="L23" s="14" t="str">
        <f t="shared" si="0"/>
        <v>OPAC</v>
      </c>
    </row>
    <row r="24" spans="1:12" x14ac:dyDescent="0.4">
      <c r="A24" s="1"/>
      <c r="B24" s="1" t="s">
        <v>3</v>
      </c>
      <c r="C24" s="18" t="s">
        <v>18</v>
      </c>
      <c r="D24" s="18" t="s">
        <v>19</v>
      </c>
      <c r="E24" s="1" t="s">
        <v>847</v>
      </c>
      <c r="F24" s="3" t="s">
        <v>845</v>
      </c>
      <c r="G24" s="19" t="s">
        <v>390</v>
      </c>
      <c r="H24" s="1" t="s">
        <v>912</v>
      </c>
      <c r="J24" s="2">
        <v>869689</v>
      </c>
      <c r="L24" s="14" t="str">
        <f t="shared" si="0"/>
        <v>OPAC</v>
      </c>
    </row>
    <row r="25" spans="1:12" x14ac:dyDescent="0.4">
      <c r="A25" s="1"/>
      <c r="B25" s="1" t="s">
        <v>3</v>
      </c>
      <c r="C25" s="18" t="s">
        <v>20</v>
      </c>
      <c r="D25" s="18" t="s">
        <v>21</v>
      </c>
      <c r="E25" s="1" t="s">
        <v>847</v>
      </c>
      <c r="F25" s="1" t="s">
        <v>848</v>
      </c>
      <c r="G25" s="19" t="s">
        <v>391</v>
      </c>
      <c r="H25" s="1" t="s">
        <v>912</v>
      </c>
      <c r="J25" s="2">
        <v>188486</v>
      </c>
      <c r="L25" s="14" t="str">
        <f t="shared" si="0"/>
        <v>OPAC</v>
      </c>
    </row>
    <row r="26" spans="1:12" x14ac:dyDescent="0.4">
      <c r="A26" s="1"/>
      <c r="B26" s="1" t="s">
        <v>3</v>
      </c>
      <c r="C26" s="18" t="s">
        <v>20</v>
      </c>
      <c r="D26" s="18" t="s">
        <v>21</v>
      </c>
      <c r="E26" s="1" t="s">
        <v>847</v>
      </c>
      <c r="F26" s="3" t="s">
        <v>848</v>
      </c>
      <c r="G26" s="19" t="s">
        <v>910</v>
      </c>
      <c r="H26" s="1" t="s">
        <v>912</v>
      </c>
      <c r="J26" s="2" t="s">
        <v>821</v>
      </c>
      <c r="L26" s="14" t="str">
        <f>HYPERLINK(J26,"OPAC")</f>
        <v>OPAC</v>
      </c>
    </row>
    <row r="27" spans="1:12" x14ac:dyDescent="0.4">
      <c r="A27" s="1"/>
      <c r="B27" s="1" t="s">
        <v>3</v>
      </c>
      <c r="C27" s="18" t="s">
        <v>20</v>
      </c>
      <c r="D27" s="18" t="s">
        <v>21</v>
      </c>
      <c r="E27" s="1" t="s">
        <v>847</v>
      </c>
      <c r="F27" s="3" t="s">
        <v>848</v>
      </c>
      <c r="G27" s="19" t="s">
        <v>909</v>
      </c>
      <c r="H27" s="1" t="s">
        <v>912</v>
      </c>
      <c r="J27" s="2">
        <v>133091</v>
      </c>
      <c r="L27" s="14" t="str">
        <f>HYPERLINK("http://klibs1.kj.yamagata-u.ac.jp/mylimedio/search/search.do?keyword=%23ID%3D"&amp;J27,"OPAC")</f>
        <v>OPAC</v>
      </c>
    </row>
    <row r="28" spans="1:12" x14ac:dyDescent="0.4">
      <c r="A28" s="1"/>
      <c r="B28" s="1" t="s">
        <v>3</v>
      </c>
      <c r="C28" s="18" t="s">
        <v>20</v>
      </c>
      <c r="D28" s="18" t="s">
        <v>21</v>
      </c>
      <c r="E28" s="1" t="s">
        <v>847</v>
      </c>
      <c r="F28" s="3" t="s">
        <v>848</v>
      </c>
      <c r="G28" s="19" t="s">
        <v>906</v>
      </c>
      <c r="H28" s="1" t="s">
        <v>912</v>
      </c>
      <c r="J28" s="2" t="s">
        <v>820</v>
      </c>
      <c r="L28" s="14" t="str">
        <f>HYPERLINK(J28,"OPAC")</f>
        <v>OPAC</v>
      </c>
    </row>
    <row r="29" spans="1:12" x14ac:dyDescent="0.4">
      <c r="A29" s="1"/>
      <c r="B29" s="1" t="s">
        <v>3</v>
      </c>
      <c r="C29" s="18" t="s">
        <v>20</v>
      </c>
      <c r="D29" s="18" t="s">
        <v>21</v>
      </c>
      <c r="E29" s="1" t="s">
        <v>847</v>
      </c>
      <c r="F29" s="3" t="s">
        <v>848</v>
      </c>
      <c r="G29" s="19" t="s">
        <v>907</v>
      </c>
      <c r="H29" s="1" t="s">
        <v>912</v>
      </c>
      <c r="J29" s="2">
        <v>133095</v>
      </c>
      <c r="L29" s="14" t="str">
        <f t="shared" ref="L29:L39" si="1">HYPERLINK("http://klibs1.kj.yamagata-u.ac.jp/mylimedio/search/search.do?keyword=%23ID%3D"&amp;J29,"OPAC")</f>
        <v>OPAC</v>
      </c>
    </row>
    <row r="30" spans="1:12" x14ac:dyDescent="0.4">
      <c r="A30" s="1"/>
      <c r="B30" s="1" t="s">
        <v>3</v>
      </c>
      <c r="C30" s="18" t="s">
        <v>20</v>
      </c>
      <c r="D30" s="18" t="s">
        <v>21</v>
      </c>
      <c r="E30" s="1" t="s">
        <v>847</v>
      </c>
      <c r="F30" s="3" t="s">
        <v>848</v>
      </c>
      <c r="G30" s="19" t="s">
        <v>908</v>
      </c>
      <c r="H30" s="1" t="s">
        <v>912</v>
      </c>
      <c r="J30" s="2">
        <v>155795</v>
      </c>
      <c r="L30" s="14" t="str">
        <f t="shared" si="1"/>
        <v>OPAC</v>
      </c>
    </row>
    <row r="31" spans="1:12" x14ac:dyDescent="0.4">
      <c r="A31" s="1"/>
      <c r="B31" s="1" t="s">
        <v>3</v>
      </c>
      <c r="C31" s="18" t="s">
        <v>20</v>
      </c>
      <c r="D31" s="18" t="s">
        <v>21</v>
      </c>
      <c r="E31" s="1" t="s">
        <v>847</v>
      </c>
      <c r="F31" s="3" t="s">
        <v>848</v>
      </c>
      <c r="G31" s="19" t="s">
        <v>392</v>
      </c>
      <c r="H31" s="1" t="s">
        <v>912</v>
      </c>
      <c r="J31" s="2">
        <v>733767</v>
      </c>
      <c r="L31" s="14" t="str">
        <f t="shared" si="1"/>
        <v>OPAC</v>
      </c>
    </row>
    <row r="32" spans="1:12" x14ac:dyDescent="0.4">
      <c r="A32" s="1"/>
      <c r="B32" s="1" t="s">
        <v>3</v>
      </c>
      <c r="C32" s="18" t="s">
        <v>20</v>
      </c>
      <c r="D32" s="18" t="s">
        <v>21</v>
      </c>
      <c r="E32" s="1" t="s">
        <v>847</v>
      </c>
      <c r="F32" s="3" t="s">
        <v>848</v>
      </c>
      <c r="G32" s="19" t="s">
        <v>393</v>
      </c>
      <c r="H32" s="1" t="s">
        <v>912</v>
      </c>
      <c r="J32" s="2">
        <v>482442</v>
      </c>
      <c r="L32" s="14" t="str">
        <f t="shared" si="1"/>
        <v>OPAC</v>
      </c>
    </row>
    <row r="33" spans="1:12" x14ac:dyDescent="0.4">
      <c r="A33" s="1"/>
      <c r="B33" s="1" t="s">
        <v>3</v>
      </c>
      <c r="C33" s="18" t="s">
        <v>20</v>
      </c>
      <c r="D33" s="18" t="s">
        <v>21</v>
      </c>
      <c r="E33" s="1" t="s">
        <v>847</v>
      </c>
      <c r="F33" s="3" t="s">
        <v>848</v>
      </c>
      <c r="G33" s="19" t="s">
        <v>394</v>
      </c>
      <c r="H33" s="1" t="s">
        <v>912</v>
      </c>
      <c r="J33" s="2">
        <v>854796</v>
      </c>
      <c r="L33" s="14" t="str">
        <f t="shared" si="1"/>
        <v>OPAC</v>
      </c>
    </row>
    <row r="34" spans="1:12" ht="37.5" x14ac:dyDescent="0.4">
      <c r="A34" s="1"/>
      <c r="B34" s="1" t="s">
        <v>3</v>
      </c>
      <c r="C34" s="18" t="s">
        <v>118</v>
      </c>
      <c r="D34" s="18" t="s">
        <v>116</v>
      </c>
      <c r="E34" s="1" t="s">
        <v>847</v>
      </c>
      <c r="F34" s="1" t="s">
        <v>848</v>
      </c>
      <c r="G34" s="19" t="s">
        <v>117</v>
      </c>
      <c r="H34" s="1" t="s">
        <v>912</v>
      </c>
      <c r="J34" s="2">
        <v>879131</v>
      </c>
      <c r="L34" s="14" t="str">
        <f t="shared" si="1"/>
        <v>OPAC</v>
      </c>
    </row>
    <row r="35" spans="1:12" x14ac:dyDescent="0.4">
      <c r="A35" s="1"/>
      <c r="B35" s="1" t="s">
        <v>3</v>
      </c>
      <c r="C35" s="18" t="s">
        <v>22</v>
      </c>
      <c r="D35" s="18" t="s">
        <v>23</v>
      </c>
      <c r="E35" s="1" t="s">
        <v>847</v>
      </c>
      <c r="F35" s="1" t="s">
        <v>845</v>
      </c>
      <c r="G35" s="19" t="s">
        <v>395</v>
      </c>
      <c r="H35" s="1" t="s">
        <v>912</v>
      </c>
      <c r="J35" s="2">
        <v>834440</v>
      </c>
      <c r="L35" s="14" t="str">
        <f t="shared" si="1"/>
        <v>OPAC</v>
      </c>
    </row>
    <row r="36" spans="1:12" x14ac:dyDescent="0.4">
      <c r="A36" s="1"/>
      <c r="B36" s="1" t="s">
        <v>3</v>
      </c>
      <c r="C36" s="18" t="s">
        <v>22</v>
      </c>
      <c r="D36" s="18" t="s">
        <v>23</v>
      </c>
      <c r="E36" s="1" t="s">
        <v>847</v>
      </c>
      <c r="F36" s="3" t="s">
        <v>845</v>
      </c>
      <c r="G36" s="19" t="s">
        <v>396</v>
      </c>
      <c r="H36" s="1" t="s">
        <v>912</v>
      </c>
      <c r="J36" s="2">
        <v>834514</v>
      </c>
      <c r="L36" s="14" t="str">
        <f t="shared" si="1"/>
        <v>OPAC</v>
      </c>
    </row>
    <row r="37" spans="1:12" ht="37.5" x14ac:dyDescent="0.4">
      <c r="A37" s="1"/>
      <c r="B37" s="1" t="s">
        <v>3</v>
      </c>
      <c r="C37" s="18" t="s">
        <v>24</v>
      </c>
      <c r="D37" s="18" t="s">
        <v>25</v>
      </c>
      <c r="E37" s="1" t="s">
        <v>847</v>
      </c>
      <c r="F37" s="1" t="s">
        <v>845</v>
      </c>
      <c r="G37" s="19" t="s">
        <v>397</v>
      </c>
      <c r="H37" s="1" t="s">
        <v>912</v>
      </c>
      <c r="J37" s="2">
        <v>195448</v>
      </c>
      <c r="L37" s="14" t="str">
        <f t="shared" si="1"/>
        <v>OPAC</v>
      </c>
    </row>
    <row r="38" spans="1:12" ht="37.5" x14ac:dyDescent="0.4">
      <c r="A38" s="1"/>
      <c r="B38" s="1" t="s">
        <v>3</v>
      </c>
      <c r="C38" s="18" t="s">
        <v>26</v>
      </c>
      <c r="D38" s="18" t="s">
        <v>27</v>
      </c>
      <c r="E38" s="1" t="s">
        <v>847</v>
      </c>
      <c r="F38" s="1" t="s">
        <v>848</v>
      </c>
      <c r="G38" s="19" t="s">
        <v>398</v>
      </c>
      <c r="H38" s="1" t="s">
        <v>912</v>
      </c>
      <c r="J38" s="2">
        <v>760017</v>
      </c>
      <c r="L38" s="14" t="str">
        <f t="shared" si="1"/>
        <v>OPAC</v>
      </c>
    </row>
    <row r="39" spans="1:12" ht="37.5" x14ac:dyDescent="0.4">
      <c r="A39" s="1"/>
      <c r="B39" s="1" t="s">
        <v>3</v>
      </c>
      <c r="C39" s="18" t="s">
        <v>26</v>
      </c>
      <c r="D39" s="18" t="s">
        <v>27</v>
      </c>
      <c r="E39" s="1" t="s">
        <v>847</v>
      </c>
      <c r="F39" s="3" t="s">
        <v>848</v>
      </c>
      <c r="G39" s="19" t="s">
        <v>399</v>
      </c>
      <c r="H39" s="1" t="s">
        <v>912</v>
      </c>
      <c r="J39" s="2">
        <v>844032</v>
      </c>
      <c r="L39" s="14" t="str">
        <f t="shared" si="1"/>
        <v>OPAC</v>
      </c>
    </row>
    <row r="40" spans="1:12" ht="37.5" x14ac:dyDescent="0.4">
      <c r="A40" s="1"/>
      <c r="B40" s="1" t="s">
        <v>3</v>
      </c>
      <c r="C40" s="18" t="s">
        <v>113</v>
      </c>
      <c r="D40" s="18" t="s">
        <v>114</v>
      </c>
      <c r="E40" s="1" t="s">
        <v>847</v>
      </c>
      <c r="F40" s="1" t="s">
        <v>845</v>
      </c>
      <c r="G40" s="19" t="s">
        <v>931</v>
      </c>
      <c r="H40" s="1" t="s">
        <v>924</v>
      </c>
    </row>
    <row r="41" spans="1:12" ht="37.5" x14ac:dyDescent="0.4">
      <c r="A41" s="1"/>
      <c r="B41" s="1" t="s">
        <v>3</v>
      </c>
      <c r="C41" s="18" t="s">
        <v>30</v>
      </c>
      <c r="D41" s="18" t="s">
        <v>31</v>
      </c>
      <c r="E41" s="1" t="s">
        <v>847</v>
      </c>
      <c r="F41" s="1" t="s">
        <v>845</v>
      </c>
      <c r="G41" s="19" t="s">
        <v>400</v>
      </c>
      <c r="H41" s="1" t="s">
        <v>912</v>
      </c>
      <c r="J41" s="2">
        <v>733766</v>
      </c>
      <c r="L41" s="14" t="str">
        <f t="shared" ref="L41:L55" si="2">HYPERLINK("http://klibs1.kj.yamagata-u.ac.jp/mylimedio/search/search.do?keyword=%23ID%3D"&amp;J41,"OPAC")</f>
        <v>OPAC</v>
      </c>
    </row>
    <row r="42" spans="1:12" ht="37.5" x14ac:dyDescent="0.4">
      <c r="A42" s="1"/>
      <c r="B42" s="1" t="s">
        <v>3</v>
      </c>
      <c r="C42" s="18" t="s">
        <v>30</v>
      </c>
      <c r="D42" s="18" t="s">
        <v>31</v>
      </c>
      <c r="E42" s="1" t="s">
        <v>847</v>
      </c>
      <c r="F42" s="3" t="s">
        <v>845</v>
      </c>
      <c r="G42" s="19" t="s">
        <v>401</v>
      </c>
      <c r="H42" s="1" t="s">
        <v>912</v>
      </c>
      <c r="J42" s="2">
        <v>784855</v>
      </c>
      <c r="L42" s="14" t="str">
        <f t="shared" si="2"/>
        <v>OPAC</v>
      </c>
    </row>
    <row r="43" spans="1:12" ht="37.5" x14ac:dyDescent="0.4">
      <c r="A43" s="1"/>
      <c r="B43" s="1" t="s">
        <v>3</v>
      </c>
      <c r="C43" s="18" t="s">
        <v>32</v>
      </c>
      <c r="D43" s="18" t="s">
        <v>33</v>
      </c>
      <c r="E43" s="1" t="s">
        <v>847</v>
      </c>
      <c r="F43" s="1" t="s">
        <v>845</v>
      </c>
      <c r="G43" s="19" t="s">
        <v>402</v>
      </c>
      <c r="H43" s="1" t="s">
        <v>912</v>
      </c>
      <c r="J43" s="2">
        <v>754255</v>
      </c>
      <c r="L43" s="14" t="str">
        <f t="shared" si="2"/>
        <v>OPAC</v>
      </c>
    </row>
    <row r="44" spans="1:12" x14ac:dyDescent="0.4">
      <c r="A44" s="1"/>
      <c r="B44" s="1" t="s">
        <v>3</v>
      </c>
      <c r="C44" s="18" t="s">
        <v>32</v>
      </c>
      <c r="D44" s="18" t="s">
        <v>33</v>
      </c>
      <c r="E44" s="1" t="s">
        <v>847</v>
      </c>
      <c r="F44" s="3" t="s">
        <v>845</v>
      </c>
      <c r="G44" s="19" t="s">
        <v>403</v>
      </c>
      <c r="H44" s="1" t="s">
        <v>912</v>
      </c>
      <c r="J44" s="2">
        <v>833842</v>
      </c>
      <c r="L44" s="14" t="str">
        <f t="shared" si="2"/>
        <v>OPAC</v>
      </c>
    </row>
    <row r="45" spans="1:12" ht="37.5" x14ac:dyDescent="0.4">
      <c r="A45" s="1"/>
      <c r="B45" s="1" t="s">
        <v>3</v>
      </c>
      <c r="C45" s="18" t="s">
        <v>32</v>
      </c>
      <c r="D45" s="18" t="s">
        <v>33</v>
      </c>
      <c r="E45" s="1" t="s">
        <v>847</v>
      </c>
      <c r="F45" s="3" t="s">
        <v>845</v>
      </c>
      <c r="G45" s="19" t="s">
        <v>404</v>
      </c>
      <c r="H45" s="1" t="s">
        <v>912</v>
      </c>
      <c r="J45" s="2">
        <v>222791</v>
      </c>
      <c r="L45" s="14" t="str">
        <f t="shared" si="2"/>
        <v>OPAC</v>
      </c>
    </row>
    <row r="46" spans="1:12" x14ac:dyDescent="0.4">
      <c r="A46" s="1"/>
      <c r="B46" s="1" t="s">
        <v>3</v>
      </c>
      <c r="C46" s="18" t="s">
        <v>32</v>
      </c>
      <c r="D46" s="18" t="s">
        <v>33</v>
      </c>
      <c r="E46" s="1" t="s">
        <v>847</v>
      </c>
      <c r="F46" s="3" t="s">
        <v>845</v>
      </c>
      <c r="G46" s="19" t="s">
        <v>405</v>
      </c>
      <c r="H46" s="1" t="s">
        <v>912</v>
      </c>
      <c r="J46" s="2">
        <v>324273</v>
      </c>
      <c r="L46" s="14" t="str">
        <f t="shared" si="2"/>
        <v>OPAC</v>
      </c>
    </row>
    <row r="47" spans="1:12" x14ac:dyDescent="0.4">
      <c r="A47" s="1"/>
      <c r="B47" s="1" t="s">
        <v>3</v>
      </c>
      <c r="C47" s="18" t="s">
        <v>32</v>
      </c>
      <c r="D47" s="18" t="s">
        <v>33</v>
      </c>
      <c r="E47" s="1" t="s">
        <v>847</v>
      </c>
      <c r="F47" s="3" t="s">
        <v>845</v>
      </c>
      <c r="G47" s="19" t="s">
        <v>406</v>
      </c>
      <c r="H47" s="1" t="s">
        <v>912</v>
      </c>
      <c r="J47" s="2">
        <v>343180</v>
      </c>
      <c r="L47" s="14" t="str">
        <f t="shared" si="2"/>
        <v>OPAC</v>
      </c>
    </row>
    <row r="48" spans="1:12" ht="37.5" x14ac:dyDescent="0.4">
      <c r="A48" s="1"/>
      <c r="B48" s="1" t="s">
        <v>3</v>
      </c>
      <c r="C48" s="18" t="s">
        <v>32</v>
      </c>
      <c r="D48" s="18" t="s">
        <v>33</v>
      </c>
      <c r="E48" s="1" t="s">
        <v>847</v>
      </c>
      <c r="F48" s="3" t="s">
        <v>845</v>
      </c>
      <c r="G48" s="19" t="s">
        <v>407</v>
      </c>
      <c r="H48" s="1" t="s">
        <v>912</v>
      </c>
      <c r="J48" s="2">
        <v>579859</v>
      </c>
      <c r="L48" s="14" t="str">
        <f t="shared" si="2"/>
        <v>OPAC</v>
      </c>
    </row>
    <row r="49" spans="1:12" x14ac:dyDescent="0.4">
      <c r="A49" s="1"/>
      <c r="B49" s="1" t="s">
        <v>3</v>
      </c>
      <c r="C49" s="18" t="s">
        <v>32</v>
      </c>
      <c r="D49" s="18" t="s">
        <v>33</v>
      </c>
      <c r="E49" s="1" t="s">
        <v>847</v>
      </c>
      <c r="F49" s="3" t="s">
        <v>845</v>
      </c>
      <c r="G49" s="19" t="s">
        <v>408</v>
      </c>
      <c r="H49" s="1" t="s">
        <v>912</v>
      </c>
      <c r="J49" s="2">
        <v>299369</v>
      </c>
      <c r="L49" s="14" t="str">
        <f t="shared" si="2"/>
        <v>OPAC</v>
      </c>
    </row>
    <row r="50" spans="1:12" ht="37.5" x14ac:dyDescent="0.4">
      <c r="A50" s="1"/>
      <c r="B50" s="1" t="s">
        <v>3</v>
      </c>
      <c r="C50" s="18" t="s">
        <v>32</v>
      </c>
      <c r="D50" s="18" t="s">
        <v>33</v>
      </c>
      <c r="E50" s="1" t="s">
        <v>847</v>
      </c>
      <c r="F50" s="3" t="s">
        <v>845</v>
      </c>
      <c r="G50" s="19" t="s">
        <v>409</v>
      </c>
      <c r="H50" s="1" t="s">
        <v>912</v>
      </c>
      <c r="J50" s="2">
        <v>470021</v>
      </c>
      <c r="L50" s="14" t="str">
        <f t="shared" si="2"/>
        <v>OPAC</v>
      </c>
    </row>
    <row r="51" spans="1:12" x14ac:dyDescent="0.4">
      <c r="A51" s="1"/>
      <c r="B51" s="1" t="s">
        <v>3</v>
      </c>
      <c r="C51" s="18" t="s">
        <v>34</v>
      </c>
      <c r="D51" s="18" t="s">
        <v>35</v>
      </c>
      <c r="E51" s="1" t="s">
        <v>847</v>
      </c>
      <c r="F51" s="1" t="s">
        <v>845</v>
      </c>
      <c r="G51" s="19" t="s">
        <v>410</v>
      </c>
      <c r="H51" s="1" t="s">
        <v>912</v>
      </c>
      <c r="J51" s="2">
        <v>127755</v>
      </c>
      <c r="L51" s="14" t="str">
        <f t="shared" si="2"/>
        <v>OPAC</v>
      </c>
    </row>
    <row r="52" spans="1:12" x14ac:dyDescent="0.4">
      <c r="A52" s="1"/>
      <c r="B52" s="1" t="s">
        <v>3</v>
      </c>
      <c r="C52" s="18" t="s">
        <v>34</v>
      </c>
      <c r="D52" s="18" t="s">
        <v>35</v>
      </c>
      <c r="E52" s="1" t="s">
        <v>847</v>
      </c>
      <c r="F52" s="3" t="s">
        <v>845</v>
      </c>
      <c r="G52" s="19" t="s">
        <v>411</v>
      </c>
      <c r="H52" s="1" t="s">
        <v>912</v>
      </c>
      <c r="J52" s="2">
        <v>779577</v>
      </c>
      <c r="L52" s="14" t="str">
        <f t="shared" si="2"/>
        <v>OPAC</v>
      </c>
    </row>
    <row r="53" spans="1:12" x14ac:dyDescent="0.4">
      <c r="A53" s="1"/>
      <c r="B53" s="1" t="s">
        <v>3</v>
      </c>
      <c r="C53" s="18" t="s">
        <v>34</v>
      </c>
      <c r="D53" s="18" t="s">
        <v>35</v>
      </c>
      <c r="E53" s="1" t="s">
        <v>847</v>
      </c>
      <c r="F53" s="3" t="s">
        <v>845</v>
      </c>
      <c r="G53" s="19" t="s">
        <v>412</v>
      </c>
      <c r="H53" s="1" t="s">
        <v>912</v>
      </c>
      <c r="J53" s="2">
        <v>869678</v>
      </c>
      <c r="L53" s="14" t="str">
        <f t="shared" si="2"/>
        <v>OPAC</v>
      </c>
    </row>
    <row r="54" spans="1:12" x14ac:dyDescent="0.4">
      <c r="A54" s="1"/>
      <c r="B54" s="1" t="s">
        <v>3</v>
      </c>
      <c r="C54" s="18" t="s">
        <v>121</v>
      </c>
      <c r="D54" s="18" t="s">
        <v>51</v>
      </c>
      <c r="E54" s="1" t="s">
        <v>847</v>
      </c>
      <c r="F54" s="2" t="s">
        <v>848</v>
      </c>
      <c r="G54" s="19" t="s">
        <v>932</v>
      </c>
      <c r="H54" s="1" t="s">
        <v>912</v>
      </c>
      <c r="J54" s="2">
        <v>878977</v>
      </c>
      <c r="L54" s="14" t="str">
        <f t="shared" si="2"/>
        <v>OPAC</v>
      </c>
    </row>
    <row r="55" spans="1:12" x14ac:dyDescent="0.4">
      <c r="A55" s="1"/>
      <c r="B55" s="1" t="s">
        <v>3</v>
      </c>
      <c r="C55" s="18" t="s">
        <v>121</v>
      </c>
      <c r="D55" s="18" t="s">
        <v>51</v>
      </c>
      <c r="E55" s="1" t="s">
        <v>847</v>
      </c>
      <c r="F55" s="1" t="s">
        <v>848</v>
      </c>
      <c r="G55" s="19" t="s">
        <v>933</v>
      </c>
      <c r="H55" s="1" t="s">
        <v>912</v>
      </c>
      <c r="J55" s="2">
        <v>879159</v>
      </c>
      <c r="L55" s="14" t="str">
        <f t="shared" si="2"/>
        <v>OPAC</v>
      </c>
    </row>
    <row r="56" spans="1:12" ht="56.25" x14ac:dyDescent="0.4">
      <c r="A56" s="1"/>
      <c r="B56" s="1" t="s">
        <v>3</v>
      </c>
      <c r="C56" s="18" t="s">
        <v>39</v>
      </c>
      <c r="D56" s="18" t="s">
        <v>40</v>
      </c>
      <c r="E56" s="1" t="s">
        <v>847</v>
      </c>
      <c r="F56" s="1" t="s">
        <v>845</v>
      </c>
      <c r="G56" s="19" t="s">
        <v>413</v>
      </c>
      <c r="H56" s="1" t="s">
        <v>912</v>
      </c>
      <c r="J56" s="2" t="s">
        <v>922</v>
      </c>
      <c r="L56" s="14" t="str">
        <f>HYPERLINK(J56,"OPAC")</f>
        <v>OPAC</v>
      </c>
    </row>
    <row r="57" spans="1:12" ht="56.25" x14ac:dyDescent="0.4">
      <c r="A57" s="1"/>
      <c r="B57" s="1" t="s">
        <v>3</v>
      </c>
      <c r="C57" s="18" t="s">
        <v>41</v>
      </c>
      <c r="D57" s="18" t="s">
        <v>42</v>
      </c>
      <c r="E57" s="1" t="s">
        <v>847</v>
      </c>
      <c r="F57" s="1" t="s">
        <v>845</v>
      </c>
      <c r="G57" s="19" t="s">
        <v>414</v>
      </c>
      <c r="H57" s="1" t="s">
        <v>912</v>
      </c>
      <c r="J57" s="2">
        <v>858069</v>
      </c>
      <c r="L57" s="14" t="str">
        <f t="shared" ref="L57:L64" si="3">HYPERLINK("http://klibs1.kj.yamagata-u.ac.jp/mylimedio/search/search.do?keyword=%23ID%3D"&amp;J57,"OPAC")</f>
        <v>OPAC</v>
      </c>
    </row>
    <row r="58" spans="1:12" ht="56.25" x14ac:dyDescent="0.4">
      <c r="A58" s="1"/>
      <c r="B58" s="1" t="s">
        <v>3</v>
      </c>
      <c r="C58" s="18" t="s">
        <v>41</v>
      </c>
      <c r="D58" s="18" t="s">
        <v>42</v>
      </c>
      <c r="E58" s="1" t="s">
        <v>847</v>
      </c>
      <c r="F58" s="3" t="s">
        <v>845</v>
      </c>
      <c r="G58" s="19" t="s">
        <v>415</v>
      </c>
      <c r="H58" s="1" t="s">
        <v>912</v>
      </c>
      <c r="J58" s="2">
        <v>656853</v>
      </c>
      <c r="L58" s="14" t="str">
        <f t="shared" si="3"/>
        <v>OPAC</v>
      </c>
    </row>
    <row r="59" spans="1:12" ht="37.5" x14ac:dyDescent="0.4">
      <c r="A59" s="1"/>
      <c r="B59" s="1" t="s">
        <v>3</v>
      </c>
      <c r="C59" s="18" t="s">
        <v>340</v>
      </c>
      <c r="D59" s="18" t="s">
        <v>341</v>
      </c>
      <c r="E59" s="1" t="s">
        <v>847</v>
      </c>
      <c r="F59" s="1" t="s">
        <v>848</v>
      </c>
      <c r="G59" s="19" t="s">
        <v>934</v>
      </c>
      <c r="H59" s="1" t="s">
        <v>912</v>
      </c>
      <c r="J59" s="2">
        <v>878975</v>
      </c>
      <c r="L59" s="14" t="str">
        <f t="shared" si="3"/>
        <v>OPAC</v>
      </c>
    </row>
    <row r="60" spans="1:12" ht="37.5" x14ac:dyDescent="0.4">
      <c r="A60" s="1"/>
      <c r="B60" s="1" t="s">
        <v>3</v>
      </c>
      <c r="C60" s="18" t="s">
        <v>43</v>
      </c>
      <c r="D60" s="18" t="s">
        <v>27</v>
      </c>
      <c r="E60" s="1" t="s">
        <v>847</v>
      </c>
      <c r="F60" s="2" t="s">
        <v>845</v>
      </c>
      <c r="G60" s="19" t="s">
        <v>417</v>
      </c>
      <c r="H60" s="1" t="s">
        <v>912</v>
      </c>
      <c r="J60" s="2">
        <v>875951</v>
      </c>
      <c r="L60" s="14" t="str">
        <f t="shared" si="3"/>
        <v>OPAC</v>
      </c>
    </row>
    <row r="61" spans="1:12" ht="37.5" x14ac:dyDescent="0.4">
      <c r="A61" s="1"/>
      <c r="B61" s="1" t="s">
        <v>3</v>
      </c>
      <c r="C61" s="18" t="s">
        <v>43</v>
      </c>
      <c r="D61" s="18" t="s">
        <v>27</v>
      </c>
      <c r="E61" s="1" t="s">
        <v>847</v>
      </c>
      <c r="F61" s="3" t="s">
        <v>845</v>
      </c>
      <c r="G61" s="19" t="s">
        <v>417</v>
      </c>
      <c r="H61" s="1" t="s">
        <v>912</v>
      </c>
      <c r="J61" s="2">
        <v>875951</v>
      </c>
      <c r="L61" s="14" t="str">
        <f t="shared" si="3"/>
        <v>OPAC</v>
      </c>
    </row>
    <row r="62" spans="1:12" ht="56.25" x14ac:dyDescent="0.4">
      <c r="A62" s="1"/>
      <c r="B62" s="1" t="s">
        <v>3</v>
      </c>
      <c r="C62" s="18" t="s">
        <v>44</v>
      </c>
      <c r="D62" s="18" t="s">
        <v>45</v>
      </c>
      <c r="E62" s="1" t="s">
        <v>847</v>
      </c>
      <c r="F62" s="1" t="s">
        <v>845</v>
      </c>
      <c r="G62" s="19" t="s">
        <v>418</v>
      </c>
      <c r="H62" s="1" t="s">
        <v>912</v>
      </c>
      <c r="J62" s="2">
        <v>834475</v>
      </c>
      <c r="L62" s="14" t="str">
        <f t="shared" si="3"/>
        <v>OPAC</v>
      </c>
    </row>
    <row r="63" spans="1:12" x14ac:dyDescent="0.4">
      <c r="A63" s="1"/>
      <c r="B63" s="1" t="s">
        <v>3</v>
      </c>
      <c r="C63" s="18" t="s">
        <v>46</v>
      </c>
      <c r="D63" s="18" t="s">
        <v>47</v>
      </c>
      <c r="E63" s="1" t="s">
        <v>847</v>
      </c>
      <c r="F63" s="1" t="s">
        <v>845</v>
      </c>
      <c r="G63" s="19" t="s">
        <v>419</v>
      </c>
      <c r="H63" s="1" t="s">
        <v>912</v>
      </c>
      <c r="J63" s="2">
        <v>333231</v>
      </c>
      <c r="L63" s="14" t="str">
        <f t="shared" si="3"/>
        <v>OPAC</v>
      </c>
    </row>
    <row r="64" spans="1:12" ht="37.5" x14ac:dyDescent="0.4">
      <c r="A64" s="1"/>
      <c r="B64" s="1" t="s">
        <v>3</v>
      </c>
      <c r="C64" s="18" t="s">
        <v>46</v>
      </c>
      <c r="D64" s="18" t="s">
        <v>47</v>
      </c>
      <c r="E64" s="1" t="s">
        <v>847</v>
      </c>
      <c r="F64" s="2" t="s">
        <v>845</v>
      </c>
      <c r="G64" s="19" t="s">
        <v>420</v>
      </c>
      <c r="H64" s="1" t="s">
        <v>912</v>
      </c>
      <c r="J64" s="2">
        <v>333231</v>
      </c>
      <c r="L64" s="14" t="str">
        <f t="shared" si="3"/>
        <v>OPAC</v>
      </c>
    </row>
    <row r="65" spans="1:12" x14ac:dyDescent="0.4">
      <c r="A65" s="1"/>
      <c r="B65" s="1" t="s">
        <v>76</v>
      </c>
      <c r="C65" s="18" t="s">
        <v>293</v>
      </c>
      <c r="D65" s="18" t="s">
        <v>242</v>
      </c>
      <c r="E65" s="1" t="s">
        <v>844</v>
      </c>
      <c r="F65" s="1" t="s">
        <v>845</v>
      </c>
      <c r="G65" s="19" t="s">
        <v>935</v>
      </c>
      <c r="H65" s="1" t="s">
        <v>924</v>
      </c>
    </row>
    <row r="66" spans="1:12" x14ac:dyDescent="0.4">
      <c r="A66" s="1"/>
      <c r="B66" s="1" t="s">
        <v>76</v>
      </c>
      <c r="C66" s="18" t="s">
        <v>245</v>
      </c>
      <c r="D66" s="18" t="s">
        <v>242</v>
      </c>
      <c r="E66" s="1" t="s">
        <v>847</v>
      </c>
      <c r="F66" s="1" t="s">
        <v>848</v>
      </c>
      <c r="G66" s="19" t="s">
        <v>712</v>
      </c>
      <c r="H66" s="1" t="s">
        <v>924</v>
      </c>
    </row>
    <row r="67" spans="1:12" x14ac:dyDescent="0.4">
      <c r="A67" s="1"/>
      <c r="B67" s="1" t="s">
        <v>3</v>
      </c>
      <c r="C67" s="18" t="s">
        <v>245</v>
      </c>
      <c r="D67" s="18" t="s">
        <v>242</v>
      </c>
      <c r="E67" s="1" t="s">
        <v>847</v>
      </c>
      <c r="F67" s="1" t="s">
        <v>848</v>
      </c>
      <c r="G67" s="19" t="s">
        <v>620</v>
      </c>
      <c r="H67" s="1" t="s">
        <v>924</v>
      </c>
    </row>
    <row r="68" spans="1:12" x14ac:dyDescent="0.4">
      <c r="A68" s="1"/>
      <c r="B68" s="1" t="s">
        <v>3</v>
      </c>
      <c r="C68" s="18" t="s">
        <v>50</v>
      </c>
      <c r="D68" s="18" t="s">
        <v>51</v>
      </c>
      <c r="E68" s="1" t="s">
        <v>847</v>
      </c>
      <c r="F68" s="2" t="s">
        <v>845</v>
      </c>
      <c r="G68" s="19" t="s">
        <v>421</v>
      </c>
      <c r="H68" s="1" t="s">
        <v>912</v>
      </c>
      <c r="J68" s="2">
        <v>833576</v>
      </c>
      <c r="L68" s="14" t="str">
        <f>HYPERLINK("http://klibs1.kj.yamagata-u.ac.jp/mylimedio/search/search.do?keyword=%23ID%3D"&amp;J68,"OPAC")</f>
        <v>OPAC</v>
      </c>
    </row>
    <row r="69" spans="1:12" ht="37.5" x14ac:dyDescent="0.4">
      <c r="A69" s="1"/>
      <c r="B69" s="1" t="s">
        <v>3</v>
      </c>
      <c r="C69" s="18" t="s">
        <v>50</v>
      </c>
      <c r="D69" s="18" t="s">
        <v>51</v>
      </c>
      <c r="E69" s="1" t="s">
        <v>847</v>
      </c>
      <c r="F69" s="2" t="s">
        <v>845</v>
      </c>
      <c r="G69" s="19" t="s">
        <v>904</v>
      </c>
      <c r="H69" s="1" t="s">
        <v>912</v>
      </c>
      <c r="J69" s="2" t="s">
        <v>905</v>
      </c>
      <c r="L69" s="14" t="str">
        <f>HYPERLINK(J69,"OPAC")</f>
        <v>OPAC</v>
      </c>
    </row>
    <row r="70" spans="1:12" ht="37.5" x14ac:dyDescent="0.4">
      <c r="A70" s="1"/>
      <c r="B70" s="1" t="s">
        <v>3</v>
      </c>
      <c r="C70" s="18" t="s">
        <v>52</v>
      </c>
      <c r="D70" s="18" t="s">
        <v>53</v>
      </c>
      <c r="E70" s="1" t="s">
        <v>847</v>
      </c>
      <c r="F70" s="1" t="s">
        <v>845</v>
      </c>
      <c r="G70" s="19" t="s">
        <v>422</v>
      </c>
      <c r="H70" s="1" t="s">
        <v>912</v>
      </c>
      <c r="J70" s="2">
        <v>874145</v>
      </c>
      <c r="L70" s="14" t="str">
        <f t="shared" ref="L70:L78" si="4">HYPERLINK("http://klibs1.kj.yamagata-u.ac.jp/mylimedio/search/search.do?keyword=%23ID%3D"&amp;J70,"OPAC")</f>
        <v>OPAC</v>
      </c>
    </row>
    <row r="71" spans="1:12" ht="93.75" x14ac:dyDescent="0.4">
      <c r="A71" s="1"/>
      <c r="B71" s="1" t="s">
        <v>3</v>
      </c>
      <c r="C71" s="18" t="s">
        <v>54</v>
      </c>
      <c r="D71" s="18" t="s">
        <v>38</v>
      </c>
      <c r="E71" s="1" t="s">
        <v>844</v>
      </c>
      <c r="F71" s="1" t="s">
        <v>848</v>
      </c>
      <c r="G71" s="19" t="s">
        <v>423</v>
      </c>
      <c r="H71" s="1" t="s">
        <v>912</v>
      </c>
      <c r="J71" s="2">
        <v>172020</v>
      </c>
      <c r="L71" s="14" t="str">
        <f t="shared" si="4"/>
        <v>OPAC</v>
      </c>
    </row>
    <row r="72" spans="1:12" ht="93.75" x14ac:dyDescent="0.4">
      <c r="A72" s="1"/>
      <c r="B72" s="1" t="s">
        <v>3</v>
      </c>
      <c r="C72" s="18" t="s">
        <v>54</v>
      </c>
      <c r="D72" s="18" t="s">
        <v>38</v>
      </c>
      <c r="E72" s="1" t="s">
        <v>844</v>
      </c>
      <c r="F72" s="2" t="s">
        <v>848</v>
      </c>
      <c r="G72" s="19" t="s">
        <v>424</v>
      </c>
      <c r="H72" s="1" t="s">
        <v>912</v>
      </c>
      <c r="J72" s="2">
        <v>836673</v>
      </c>
      <c r="L72" s="14" t="str">
        <f t="shared" si="4"/>
        <v>OPAC</v>
      </c>
    </row>
    <row r="73" spans="1:12" ht="93.75" x14ac:dyDescent="0.4">
      <c r="A73" s="1"/>
      <c r="B73" s="1" t="s">
        <v>3</v>
      </c>
      <c r="C73" s="18" t="s">
        <v>54</v>
      </c>
      <c r="D73" s="18" t="s">
        <v>38</v>
      </c>
      <c r="E73" s="1" t="s">
        <v>844</v>
      </c>
      <c r="F73" s="2" t="s">
        <v>848</v>
      </c>
      <c r="G73" s="19" t="s">
        <v>425</v>
      </c>
      <c r="H73" s="1" t="s">
        <v>912</v>
      </c>
      <c r="J73" s="2">
        <v>839214</v>
      </c>
      <c r="L73" s="14" t="str">
        <f t="shared" si="4"/>
        <v>OPAC</v>
      </c>
    </row>
    <row r="74" spans="1:12" ht="93.75" x14ac:dyDescent="0.4">
      <c r="A74" s="1"/>
      <c r="B74" s="1" t="s">
        <v>3</v>
      </c>
      <c r="C74" s="18" t="s">
        <v>55</v>
      </c>
      <c r="D74" s="18" t="s">
        <v>15</v>
      </c>
      <c r="E74" s="1" t="s">
        <v>844</v>
      </c>
      <c r="F74" s="1" t="s">
        <v>845</v>
      </c>
      <c r="G74" s="19" t="s">
        <v>6</v>
      </c>
      <c r="H74" s="1" t="s">
        <v>912</v>
      </c>
      <c r="J74" s="2">
        <v>795490</v>
      </c>
      <c r="L74" s="14" t="str">
        <f t="shared" si="4"/>
        <v>OPAC</v>
      </c>
    </row>
    <row r="75" spans="1:12" x14ac:dyDescent="0.4">
      <c r="A75" s="1"/>
      <c r="B75" s="1" t="s">
        <v>3</v>
      </c>
      <c r="C75" s="18" t="s">
        <v>56</v>
      </c>
      <c r="D75" s="18" t="s">
        <v>17</v>
      </c>
      <c r="E75" s="1" t="s">
        <v>844</v>
      </c>
      <c r="F75" s="1" t="s">
        <v>848</v>
      </c>
      <c r="G75" s="19" t="s">
        <v>426</v>
      </c>
      <c r="H75" s="1" t="s">
        <v>912</v>
      </c>
      <c r="J75" s="2">
        <v>867704</v>
      </c>
      <c r="L75" s="14" t="str">
        <f t="shared" si="4"/>
        <v>OPAC</v>
      </c>
    </row>
    <row r="76" spans="1:12" x14ac:dyDescent="0.4">
      <c r="A76" s="1"/>
      <c r="B76" s="1" t="s">
        <v>3</v>
      </c>
      <c r="C76" s="18" t="s">
        <v>57</v>
      </c>
      <c r="D76" s="18" t="s">
        <v>19</v>
      </c>
      <c r="E76" s="1" t="s">
        <v>844</v>
      </c>
      <c r="F76" s="1" t="s">
        <v>848</v>
      </c>
      <c r="G76" s="19" t="s">
        <v>822</v>
      </c>
      <c r="H76" s="1" t="s">
        <v>912</v>
      </c>
      <c r="J76" s="2">
        <v>311822</v>
      </c>
      <c r="L76" s="14" t="str">
        <f t="shared" si="4"/>
        <v>OPAC</v>
      </c>
    </row>
    <row r="77" spans="1:12" x14ac:dyDescent="0.4">
      <c r="A77" s="1"/>
      <c r="B77" s="1" t="s">
        <v>3</v>
      </c>
      <c r="C77" s="18" t="s">
        <v>57</v>
      </c>
      <c r="D77" s="18" t="s">
        <v>19</v>
      </c>
      <c r="E77" s="1" t="s">
        <v>844</v>
      </c>
      <c r="F77" s="2" t="s">
        <v>848</v>
      </c>
      <c r="G77" s="19" t="s">
        <v>427</v>
      </c>
      <c r="H77" s="1" t="s">
        <v>912</v>
      </c>
      <c r="J77" s="2">
        <v>851048</v>
      </c>
      <c r="L77" s="14" t="str">
        <f t="shared" si="4"/>
        <v>OPAC</v>
      </c>
    </row>
    <row r="78" spans="1:12" ht="37.5" x14ac:dyDescent="0.4">
      <c r="A78" s="1"/>
      <c r="B78" s="1" t="s">
        <v>3</v>
      </c>
      <c r="C78" s="18" t="s">
        <v>58</v>
      </c>
      <c r="D78" s="18" t="s">
        <v>27</v>
      </c>
      <c r="E78" s="1" t="s">
        <v>844</v>
      </c>
      <c r="F78" s="1" t="s">
        <v>848</v>
      </c>
      <c r="G78" s="19" t="s">
        <v>428</v>
      </c>
      <c r="H78" s="1" t="s">
        <v>912</v>
      </c>
      <c r="J78" s="2">
        <v>345215</v>
      </c>
      <c r="L78" s="14" t="str">
        <f t="shared" si="4"/>
        <v>OPAC</v>
      </c>
    </row>
    <row r="79" spans="1:12" ht="56.25" x14ac:dyDescent="0.4">
      <c r="A79" s="1"/>
      <c r="B79" s="1" t="s">
        <v>3</v>
      </c>
      <c r="C79" s="18" t="s">
        <v>58</v>
      </c>
      <c r="D79" s="18" t="s">
        <v>27</v>
      </c>
      <c r="E79" s="1" t="s">
        <v>844</v>
      </c>
      <c r="F79" s="2" t="s">
        <v>848</v>
      </c>
      <c r="G79" s="19" t="s">
        <v>849</v>
      </c>
      <c r="H79" s="1" t="s">
        <v>912</v>
      </c>
      <c r="J79" s="2">
        <v>863458</v>
      </c>
      <c r="K79" s="2">
        <v>7</v>
      </c>
      <c r="L79" s="14" t="str">
        <f>HYPERLINK("http://klibs1.kj.yamagata-u.ac.jp/mylimedio/search/search.do?keyword=%23ID%3D"&amp;J79,"工学部図書館に所蔵あり")</f>
        <v>工学部図書館に所蔵あり</v>
      </c>
    </row>
    <row r="80" spans="1:12" ht="37.5" x14ac:dyDescent="0.4">
      <c r="A80" s="1"/>
      <c r="B80" s="1" t="s">
        <v>3</v>
      </c>
      <c r="C80" s="18" t="s">
        <v>59</v>
      </c>
      <c r="D80" s="18" t="s">
        <v>60</v>
      </c>
      <c r="E80" s="1" t="s">
        <v>844</v>
      </c>
      <c r="F80" s="1" t="s">
        <v>848</v>
      </c>
      <c r="G80" s="19" t="s">
        <v>429</v>
      </c>
      <c r="H80" s="1" t="s">
        <v>912</v>
      </c>
      <c r="J80" s="2">
        <v>835321</v>
      </c>
      <c r="L80" s="14" t="str">
        <f t="shared" ref="L80:L98" si="5">HYPERLINK("http://klibs1.kj.yamagata-u.ac.jp/mylimedio/search/search.do?keyword=%23ID%3D"&amp;J80,"OPAC")</f>
        <v>OPAC</v>
      </c>
    </row>
    <row r="81" spans="1:12" ht="37.5" x14ac:dyDescent="0.4">
      <c r="A81" s="1"/>
      <c r="B81" s="1" t="s">
        <v>3</v>
      </c>
      <c r="C81" s="18" t="s">
        <v>59</v>
      </c>
      <c r="D81" s="18" t="s">
        <v>60</v>
      </c>
      <c r="E81" s="1" t="s">
        <v>844</v>
      </c>
      <c r="F81" s="2" t="s">
        <v>848</v>
      </c>
      <c r="G81" s="19" t="s">
        <v>430</v>
      </c>
      <c r="H81" s="1" t="s">
        <v>912</v>
      </c>
      <c r="J81" s="2">
        <v>791349</v>
      </c>
      <c r="L81" s="14" t="str">
        <f t="shared" si="5"/>
        <v>OPAC</v>
      </c>
    </row>
    <row r="82" spans="1:12" ht="37.5" x14ac:dyDescent="0.4">
      <c r="A82" s="1"/>
      <c r="B82" s="1" t="s">
        <v>3</v>
      </c>
      <c r="C82" s="18" t="s">
        <v>134</v>
      </c>
      <c r="D82" s="18" t="s">
        <v>135</v>
      </c>
      <c r="E82" s="1" t="s">
        <v>847</v>
      </c>
      <c r="F82" s="2" t="s">
        <v>845</v>
      </c>
      <c r="G82" s="19" t="s">
        <v>936</v>
      </c>
      <c r="H82" s="1" t="s">
        <v>912</v>
      </c>
      <c r="J82" s="2">
        <v>152396</v>
      </c>
      <c r="L82" s="14" t="str">
        <f t="shared" si="5"/>
        <v>OPAC</v>
      </c>
    </row>
    <row r="83" spans="1:12" x14ac:dyDescent="0.4">
      <c r="A83" s="1"/>
      <c r="B83" s="1" t="s">
        <v>3</v>
      </c>
      <c r="C83" s="18" t="s">
        <v>61</v>
      </c>
      <c r="D83" s="18" t="s">
        <v>62</v>
      </c>
      <c r="E83" s="1" t="s">
        <v>844</v>
      </c>
      <c r="F83" s="2" t="s">
        <v>848</v>
      </c>
      <c r="G83" s="19" t="s">
        <v>431</v>
      </c>
      <c r="H83" s="1" t="s">
        <v>912</v>
      </c>
      <c r="J83" s="2">
        <v>789528</v>
      </c>
      <c r="L83" s="14" t="str">
        <f t="shared" si="5"/>
        <v>OPAC</v>
      </c>
    </row>
    <row r="84" spans="1:12" ht="37.5" x14ac:dyDescent="0.4">
      <c r="A84" s="1"/>
      <c r="B84" s="1" t="s">
        <v>3</v>
      </c>
      <c r="C84" s="18" t="s">
        <v>63</v>
      </c>
      <c r="D84" s="18" t="s">
        <v>31</v>
      </c>
      <c r="E84" s="1" t="s">
        <v>844</v>
      </c>
      <c r="F84" s="1" t="s">
        <v>848</v>
      </c>
      <c r="G84" s="19" t="s">
        <v>432</v>
      </c>
      <c r="H84" s="1" t="s">
        <v>912</v>
      </c>
      <c r="J84" s="2">
        <v>155855</v>
      </c>
      <c r="L84" s="14" t="str">
        <f t="shared" si="5"/>
        <v>OPAC</v>
      </c>
    </row>
    <row r="85" spans="1:12" ht="37.5" x14ac:dyDescent="0.4">
      <c r="A85" s="1"/>
      <c r="B85" s="1" t="s">
        <v>3</v>
      </c>
      <c r="C85" s="18" t="s">
        <v>63</v>
      </c>
      <c r="D85" s="18" t="s">
        <v>31</v>
      </c>
      <c r="E85" s="1" t="s">
        <v>844</v>
      </c>
      <c r="F85" s="2" t="s">
        <v>848</v>
      </c>
      <c r="G85" s="19" t="s">
        <v>433</v>
      </c>
      <c r="H85" s="1" t="s">
        <v>912</v>
      </c>
      <c r="J85" s="2">
        <v>764950</v>
      </c>
      <c r="L85" s="14" t="str">
        <f t="shared" si="5"/>
        <v>OPAC</v>
      </c>
    </row>
    <row r="86" spans="1:12" ht="37.5" x14ac:dyDescent="0.4">
      <c r="A86" s="1"/>
      <c r="B86" s="1" t="s">
        <v>3</v>
      </c>
      <c r="C86" s="18" t="s">
        <v>63</v>
      </c>
      <c r="D86" s="18" t="s">
        <v>31</v>
      </c>
      <c r="E86" s="1" t="s">
        <v>844</v>
      </c>
      <c r="F86" s="2" t="s">
        <v>848</v>
      </c>
      <c r="G86" s="19" t="s">
        <v>434</v>
      </c>
      <c r="H86" s="1" t="s">
        <v>912</v>
      </c>
      <c r="J86" s="2">
        <v>220337</v>
      </c>
      <c r="L86" s="14" t="str">
        <f t="shared" si="5"/>
        <v>OPAC</v>
      </c>
    </row>
    <row r="87" spans="1:12" ht="37.5" x14ac:dyDescent="0.4">
      <c r="A87" s="1"/>
      <c r="B87" s="1" t="s">
        <v>3</v>
      </c>
      <c r="C87" s="18" t="s">
        <v>136</v>
      </c>
      <c r="D87" s="18" t="s">
        <v>135</v>
      </c>
      <c r="E87" s="1" t="s">
        <v>847</v>
      </c>
      <c r="F87" s="2" t="s">
        <v>848</v>
      </c>
      <c r="G87" s="19" t="s">
        <v>494</v>
      </c>
      <c r="H87" s="1" t="s">
        <v>912</v>
      </c>
      <c r="J87" s="2">
        <v>152396</v>
      </c>
      <c r="L87" s="14" t="str">
        <f t="shared" si="5"/>
        <v>OPAC</v>
      </c>
    </row>
    <row r="88" spans="1:12" ht="37.5" x14ac:dyDescent="0.4">
      <c r="A88" s="1"/>
      <c r="B88" s="1" t="s">
        <v>3</v>
      </c>
      <c r="C88" s="18" t="s">
        <v>137</v>
      </c>
      <c r="D88" s="18" t="s">
        <v>135</v>
      </c>
      <c r="E88" s="1" t="s">
        <v>847</v>
      </c>
      <c r="F88" s="2" t="s">
        <v>848</v>
      </c>
      <c r="G88" s="19" t="s">
        <v>494</v>
      </c>
      <c r="H88" s="1" t="s">
        <v>912</v>
      </c>
      <c r="J88" s="2">
        <v>152396</v>
      </c>
      <c r="L88" s="14" t="str">
        <f t="shared" si="5"/>
        <v>OPAC</v>
      </c>
    </row>
    <row r="89" spans="1:12" ht="37.5" x14ac:dyDescent="0.4">
      <c r="A89" s="1"/>
      <c r="B89" s="1" t="s">
        <v>3</v>
      </c>
      <c r="C89" s="18" t="s">
        <v>64</v>
      </c>
      <c r="D89" s="18" t="s">
        <v>65</v>
      </c>
      <c r="E89" s="1" t="s">
        <v>844</v>
      </c>
      <c r="F89" s="2" t="s">
        <v>848</v>
      </c>
      <c r="G89" s="19" t="s">
        <v>436</v>
      </c>
      <c r="H89" s="1" t="s">
        <v>912</v>
      </c>
      <c r="J89" s="2">
        <v>153531</v>
      </c>
      <c r="L89" s="14" t="str">
        <f t="shared" si="5"/>
        <v>OPAC</v>
      </c>
    </row>
    <row r="90" spans="1:12" ht="37.5" x14ac:dyDescent="0.4">
      <c r="A90" s="1"/>
      <c r="B90" s="1" t="s">
        <v>3</v>
      </c>
      <c r="C90" s="18" t="s">
        <v>64</v>
      </c>
      <c r="D90" s="18" t="s">
        <v>65</v>
      </c>
      <c r="E90" s="1" t="s">
        <v>844</v>
      </c>
      <c r="F90" s="2" t="s">
        <v>848</v>
      </c>
      <c r="G90" s="19" t="s">
        <v>437</v>
      </c>
      <c r="H90" s="1" t="s">
        <v>912</v>
      </c>
      <c r="J90" s="2">
        <v>172174</v>
      </c>
      <c r="L90" s="14" t="str">
        <f t="shared" si="5"/>
        <v>OPAC</v>
      </c>
    </row>
    <row r="91" spans="1:12" x14ac:dyDescent="0.4">
      <c r="A91" s="1"/>
      <c r="B91" s="1" t="s">
        <v>3</v>
      </c>
      <c r="C91" s="18" t="s">
        <v>66</v>
      </c>
      <c r="D91" s="18" t="s">
        <v>51</v>
      </c>
      <c r="E91" s="1" t="s">
        <v>844</v>
      </c>
      <c r="F91" s="1" t="s">
        <v>848</v>
      </c>
      <c r="G91" s="19" t="s">
        <v>438</v>
      </c>
      <c r="H91" s="1" t="s">
        <v>912</v>
      </c>
      <c r="J91" s="2">
        <v>759691</v>
      </c>
      <c r="L91" s="14" t="str">
        <f t="shared" si="5"/>
        <v>OPAC</v>
      </c>
    </row>
    <row r="92" spans="1:12" x14ac:dyDescent="0.4">
      <c r="A92" s="1"/>
      <c r="B92" s="1" t="s">
        <v>3</v>
      </c>
      <c r="C92" s="18" t="s">
        <v>66</v>
      </c>
      <c r="D92" s="18" t="s">
        <v>51</v>
      </c>
      <c r="E92" s="1" t="s">
        <v>844</v>
      </c>
      <c r="F92" s="2" t="s">
        <v>848</v>
      </c>
      <c r="G92" s="19" t="s">
        <v>439</v>
      </c>
      <c r="H92" s="1" t="s">
        <v>912</v>
      </c>
      <c r="J92" s="2">
        <v>149489</v>
      </c>
      <c r="L92" s="14" t="str">
        <f t="shared" si="5"/>
        <v>OPAC</v>
      </c>
    </row>
    <row r="93" spans="1:12" x14ac:dyDescent="0.4">
      <c r="A93" s="1"/>
      <c r="B93" s="1" t="s">
        <v>3</v>
      </c>
      <c r="C93" s="18" t="s">
        <v>66</v>
      </c>
      <c r="D93" s="18" t="s">
        <v>51</v>
      </c>
      <c r="E93" s="1" t="s">
        <v>844</v>
      </c>
      <c r="F93" s="2" t="s">
        <v>848</v>
      </c>
      <c r="G93" s="19" t="s">
        <v>440</v>
      </c>
      <c r="H93" s="1" t="s">
        <v>912</v>
      </c>
      <c r="J93" s="2">
        <v>864612</v>
      </c>
      <c r="L93" s="14" t="str">
        <f t="shared" si="5"/>
        <v>OPAC</v>
      </c>
    </row>
    <row r="94" spans="1:12" x14ac:dyDescent="0.4">
      <c r="A94" s="1"/>
      <c r="B94" s="1" t="s">
        <v>3</v>
      </c>
      <c r="C94" s="18" t="s">
        <v>66</v>
      </c>
      <c r="D94" s="18" t="s">
        <v>51</v>
      </c>
      <c r="E94" s="1" t="s">
        <v>844</v>
      </c>
      <c r="F94" s="2" t="s">
        <v>848</v>
      </c>
      <c r="G94" s="19" t="s">
        <v>441</v>
      </c>
      <c r="H94" s="1" t="s">
        <v>912</v>
      </c>
      <c r="J94" s="2">
        <v>833576</v>
      </c>
      <c r="L94" s="14" t="str">
        <f t="shared" si="5"/>
        <v>OPAC</v>
      </c>
    </row>
    <row r="95" spans="1:12" ht="37.5" x14ac:dyDescent="0.4">
      <c r="A95" s="1"/>
      <c r="B95" s="1" t="s">
        <v>3</v>
      </c>
      <c r="C95" s="18" t="s">
        <v>134</v>
      </c>
      <c r="D95" s="18" t="s">
        <v>135</v>
      </c>
      <c r="E95" s="1" t="s">
        <v>847</v>
      </c>
      <c r="F95" s="2" t="s">
        <v>845</v>
      </c>
      <c r="G95" s="19" t="s">
        <v>494</v>
      </c>
      <c r="H95" s="1" t="s">
        <v>912</v>
      </c>
      <c r="J95" s="2">
        <v>152396</v>
      </c>
      <c r="L95" s="14" t="str">
        <f t="shared" si="5"/>
        <v>OPAC</v>
      </c>
    </row>
    <row r="96" spans="1:12" ht="37.5" x14ac:dyDescent="0.4">
      <c r="A96" s="1"/>
      <c r="B96" s="1" t="s">
        <v>3</v>
      </c>
      <c r="C96" s="18" t="s">
        <v>136</v>
      </c>
      <c r="D96" s="18" t="s">
        <v>135</v>
      </c>
      <c r="E96" s="1" t="s">
        <v>847</v>
      </c>
      <c r="F96" s="2" t="s">
        <v>848</v>
      </c>
      <c r="G96" s="19" t="s">
        <v>494</v>
      </c>
      <c r="H96" s="1" t="s">
        <v>912</v>
      </c>
      <c r="J96" s="2">
        <v>152396</v>
      </c>
      <c r="L96" s="14" t="str">
        <f t="shared" si="5"/>
        <v>OPAC</v>
      </c>
    </row>
    <row r="97" spans="1:12" x14ac:dyDescent="0.4">
      <c r="A97" s="1"/>
      <c r="B97" s="1" t="s">
        <v>3</v>
      </c>
      <c r="C97" s="18" t="s">
        <v>69</v>
      </c>
      <c r="D97" s="18" t="s">
        <v>70</v>
      </c>
      <c r="E97" s="1" t="s">
        <v>844</v>
      </c>
      <c r="F97" s="1" t="s">
        <v>845</v>
      </c>
      <c r="G97" s="19" t="s">
        <v>442</v>
      </c>
      <c r="H97" s="1" t="s">
        <v>912</v>
      </c>
      <c r="J97" s="2">
        <v>383303</v>
      </c>
      <c r="L97" s="14" t="str">
        <f t="shared" si="5"/>
        <v>OPAC</v>
      </c>
    </row>
    <row r="98" spans="1:12" x14ac:dyDescent="0.4">
      <c r="A98" s="1"/>
      <c r="B98" s="1" t="s">
        <v>3</v>
      </c>
      <c r="C98" s="18" t="s">
        <v>71</v>
      </c>
      <c r="D98" s="18" t="s">
        <v>70</v>
      </c>
      <c r="E98" s="1" t="s">
        <v>844</v>
      </c>
      <c r="F98" s="1" t="s">
        <v>848</v>
      </c>
      <c r="G98" s="19" t="s">
        <v>442</v>
      </c>
      <c r="H98" s="1" t="s">
        <v>912</v>
      </c>
      <c r="J98" s="2">
        <v>383303</v>
      </c>
      <c r="L98" s="14" t="str">
        <f t="shared" si="5"/>
        <v>OPAC</v>
      </c>
    </row>
    <row r="99" spans="1:12" x14ac:dyDescent="0.4">
      <c r="A99" s="1"/>
      <c r="B99" s="1" t="s">
        <v>3</v>
      </c>
      <c r="C99" s="18" t="s">
        <v>72</v>
      </c>
      <c r="D99" s="18" t="s">
        <v>17</v>
      </c>
      <c r="E99" s="1" t="s">
        <v>844</v>
      </c>
      <c r="F99" s="1" t="s">
        <v>845</v>
      </c>
      <c r="G99" s="19" t="s">
        <v>443</v>
      </c>
      <c r="H99" s="1" t="s">
        <v>912</v>
      </c>
      <c r="J99" s="2" t="s">
        <v>923</v>
      </c>
      <c r="L99" s="14" t="str">
        <f>HYPERLINK(J99,"OPAC")</f>
        <v>OPAC</v>
      </c>
    </row>
    <row r="100" spans="1:12" x14ac:dyDescent="0.4">
      <c r="A100" s="1"/>
      <c r="B100" s="1" t="s">
        <v>3</v>
      </c>
      <c r="C100" s="18" t="s">
        <v>72</v>
      </c>
      <c r="D100" s="18" t="s">
        <v>17</v>
      </c>
      <c r="E100" s="1" t="s">
        <v>844</v>
      </c>
      <c r="F100" s="2" t="s">
        <v>845</v>
      </c>
      <c r="G100" s="19" t="s">
        <v>444</v>
      </c>
      <c r="H100" s="1" t="s">
        <v>912</v>
      </c>
      <c r="J100" s="2">
        <v>144528</v>
      </c>
      <c r="L100" s="14" t="str">
        <f>HYPERLINK("http://klibs1.kj.yamagata-u.ac.jp/mylimedio/search/search.do?keyword=%23ID%3D"&amp;J100,"OPAC")</f>
        <v>OPAC</v>
      </c>
    </row>
    <row r="101" spans="1:12" x14ac:dyDescent="0.4">
      <c r="A101" s="1"/>
      <c r="B101" s="1" t="s">
        <v>3</v>
      </c>
      <c r="C101" s="18" t="s">
        <v>73</v>
      </c>
      <c r="D101" s="18" t="s">
        <v>17</v>
      </c>
      <c r="E101" s="1" t="s">
        <v>844</v>
      </c>
      <c r="F101" s="1" t="s">
        <v>848</v>
      </c>
      <c r="G101" s="19" t="s">
        <v>443</v>
      </c>
      <c r="H101" s="1" t="s">
        <v>912</v>
      </c>
      <c r="J101" s="2" t="s">
        <v>923</v>
      </c>
      <c r="L101" s="14" t="str">
        <f>HYPERLINK(J101,"OPAC")</f>
        <v>OPAC</v>
      </c>
    </row>
    <row r="102" spans="1:12" x14ac:dyDescent="0.4">
      <c r="A102" s="1"/>
      <c r="B102" s="1" t="s">
        <v>3</v>
      </c>
      <c r="C102" s="18" t="s">
        <v>73</v>
      </c>
      <c r="D102" s="18" t="s">
        <v>17</v>
      </c>
      <c r="E102" s="1" t="s">
        <v>844</v>
      </c>
      <c r="F102" s="2" t="s">
        <v>848</v>
      </c>
      <c r="G102" s="19" t="s">
        <v>444</v>
      </c>
      <c r="H102" s="1" t="s">
        <v>912</v>
      </c>
      <c r="J102" s="2">
        <v>144528</v>
      </c>
      <c r="L102" s="14" t="str">
        <f t="shared" ref="L102:L136" si="6">HYPERLINK("http://klibs1.kj.yamagata-u.ac.jp/mylimedio/search/search.do?keyword=%23ID%3D"&amp;J102,"OPAC")</f>
        <v>OPAC</v>
      </c>
    </row>
    <row r="103" spans="1:12" x14ac:dyDescent="0.4">
      <c r="A103" s="1"/>
      <c r="B103" s="1" t="s">
        <v>3</v>
      </c>
      <c r="C103" s="18" t="s">
        <v>74</v>
      </c>
      <c r="D103" s="18" t="s">
        <v>75</v>
      </c>
      <c r="E103" s="1" t="s">
        <v>844</v>
      </c>
      <c r="F103" s="1" t="s">
        <v>845</v>
      </c>
      <c r="G103" s="19" t="s">
        <v>445</v>
      </c>
      <c r="H103" s="1" t="s">
        <v>912</v>
      </c>
      <c r="J103" s="2">
        <v>151839</v>
      </c>
      <c r="L103" s="14" t="str">
        <f t="shared" si="6"/>
        <v>OPAC</v>
      </c>
    </row>
    <row r="104" spans="1:12" x14ac:dyDescent="0.4">
      <c r="A104" s="1"/>
      <c r="B104" s="1" t="s">
        <v>3</v>
      </c>
      <c r="C104" s="18" t="s">
        <v>77</v>
      </c>
      <c r="D104" s="18" t="s">
        <v>75</v>
      </c>
      <c r="E104" s="1" t="s">
        <v>844</v>
      </c>
      <c r="F104" s="1" t="s">
        <v>848</v>
      </c>
      <c r="G104" s="19" t="s">
        <v>446</v>
      </c>
      <c r="H104" s="1" t="s">
        <v>912</v>
      </c>
      <c r="J104" s="2">
        <v>151839</v>
      </c>
      <c r="L104" s="14" t="str">
        <f t="shared" si="6"/>
        <v>OPAC</v>
      </c>
    </row>
    <row r="105" spans="1:12" x14ac:dyDescent="0.4">
      <c r="A105" s="1"/>
      <c r="B105" s="1" t="s">
        <v>3</v>
      </c>
      <c r="C105" s="18" t="s">
        <v>78</v>
      </c>
      <c r="D105" s="18" t="s">
        <v>19</v>
      </c>
      <c r="E105" s="1" t="s">
        <v>844</v>
      </c>
      <c r="F105" s="1" t="s">
        <v>845</v>
      </c>
      <c r="G105" s="19" t="s">
        <v>447</v>
      </c>
      <c r="H105" s="1" t="s">
        <v>912</v>
      </c>
      <c r="J105" s="2">
        <v>737381</v>
      </c>
      <c r="L105" s="14" t="str">
        <f t="shared" si="6"/>
        <v>OPAC</v>
      </c>
    </row>
    <row r="106" spans="1:12" ht="37.5" x14ac:dyDescent="0.4">
      <c r="A106" s="1"/>
      <c r="B106" s="1" t="s">
        <v>3</v>
      </c>
      <c r="C106" s="18" t="s">
        <v>78</v>
      </c>
      <c r="D106" s="18" t="s">
        <v>19</v>
      </c>
      <c r="E106" s="1" t="s">
        <v>844</v>
      </c>
      <c r="F106" s="2" t="s">
        <v>845</v>
      </c>
      <c r="G106" s="19" t="s">
        <v>448</v>
      </c>
      <c r="H106" s="1" t="s">
        <v>912</v>
      </c>
      <c r="J106" s="2">
        <v>508300</v>
      </c>
      <c r="L106" s="14" t="str">
        <f t="shared" si="6"/>
        <v>OPAC</v>
      </c>
    </row>
    <row r="107" spans="1:12" ht="37.5" x14ac:dyDescent="0.4">
      <c r="A107" s="1"/>
      <c r="B107" s="1" t="s">
        <v>3</v>
      </c>
      <c r="C107" s="18" t="s">
        <v>78</v>
      </c>
      <c r="D107" s="18" t="s">
        <v>19</v>
      </c>
      <c r="E107" s="1" t="s">
        <v>844</v>
      </c>
      <c r="F107" s="2" t="s">
        <v>845</v>
      </c>
      <c r="G107" s="19" t="s">
        <v>449</v>
      </c>
      <c r="H107" s="1" t="s">
        <v>912</v>
      </c>
      <c r="J107" s="2">
        <v>195158</v>
      </c>
      <c r="L107" s="14" t="str">
        <f t="shared" si="6"/>
        <v>OPAC</v>
      </c>
    </row>
    <row r="108" spans="1:12" x14ac:dyDescent="0.4">
      <c r="A108" s="1"/>
      <c r="B108" s="1" t="s">
        <v>3</v>
      </c>
      <c r="C108" s="18" t="s">
        <v>79</v>
      </c>
      <c r="D108" s="18" t="s">
        <v>19</v>
      </c>
      <c r="E108" s="1" t="s">
        <v>844</v>
      </c>
      <c r="F108" s="1" t="s">
        <v>848</v>
      </c>
      <c r="G108" s="19" t="s">
        <v>450</v>
      </c>
      <c r="H108" s="1" t="s">
        <v>912</v>
      </c>
      <c r="J108" s="2">
        <v>869670</v>
      </c>
      <c r="L108" s="14" t="str">
        <f t="shared" si="6"/>
        <v>OPAC</v>
      </c>
    </row>
    <row r="109" spans="1:12" ht="37.5" x14ac:dyDescent="0.4">
      <c r="A109" s="1"/>
      <c r="B109" s="1" t="s">
        <v>3</v>
      </c>
      <c r="C109" s="18" t="s">
        <v>79</v>
      </c>
      <c r="D109" s="18" t="s">
        <v>19</v>
      </c>
      <c r="E109" s="1" t="s">
        <v>844</v>
      </c>
      <c r="F109" s="2" t="s">
        <v>848</v>
      </c>
      <c r="G109" s="19" t="s">
        <v>448</v>
      </c>
      <c r="H109" s="1" t="s">
        <v>912</v>
      </c>
      <c r="J109" s="2">
        <v>508300</v>
      </c>
      <c r="L109" s="14" t="str">
        <f t="shared" si="6"/>
        <v>OPAC</v>
      </c>
    </row>
    <row r="110" spans="1:12" ht="37.5" x14ac:dyDescent="0.4">
      <c r="A110" s="1"/>
      <c r="B110" s="1" t="s">
        <v>3</v>
      </c>
      <c r="C110" s="18" t="s">
        <v>79</v>
      </c>
      <c r="D110" s="18" t="s">
        <v>19</v>
      </c>
      <c r="E110" s="1" t="s">
        <v>844</v>
      </c>
      <c r="F110" s="2" t="s">
        <v>848</v>
      </c>
      <c r="G110" s="19" t="s">
        <v>449</v>
      </c>
      <c r="H110" s="1" t="s">
        <v>912</v>
      </c>
      <c r="J110" s="2">
        <v>195158</v>
      </c>
      <c r="L110" s="14" t="str">
        <f t="shared" si="6"/>
        <v>OPAC</v>
      </c>
    </row>
    <row r="111" spans="1:12" x14ac:dyDescent="0.4">
      <c r="A111" s="1"/>
      <c r="B111" s="1" t="s">
        <v>3</v>
      </c>
      <c r="C111" s="18" t="s">
        <v>80</v>
      </c>
      <c r="D111" s="18" t="s">
        <v>21</v>
      </c>
      <c r="E111" s="1" t="s">
        <v>844</v>
      </c>
      <c r="F111" s="1" t="s">
        <v>845</v>
      </c>
      <c r="G111" s="19" t="s">
        <v>900</v>
      </c>
      <c r="H111" s="1" t="s">
        <v>912</v>
      </c>
      <c r="J111" s="2">
        <v>147402</v>
      </c>
      <c r="L111" s="14" t="str">
        <f t="shared" si="6"/>
        <v>OPAC</v>
      </c>
    </row>
    <row r="112" spans="1:12" x14ac:dyDescent="0.4">
      <c r="A112" s="1"/>
      <c r="B112" s="1" t="s">
        <v>3</v>
      </c>
      <c r="C112" s="18" t="s">
        <v>80</v>
      </c>
      <c r="D112" s="18" t="s">
        <v>21</v>
      </c>
      <c r="E112" s="1" t="s">
        <v>844</v>
      </c>
      <c r="F112" s="1" t="s">
        <v>845</v>
      </c>
      <c r="G112" s="19" t="s">
        <v>901</v>
      </c>
      <c r="H112" s="1" t="s">
        <v>912</v>
      </c>
      <c r="J112" s="2">
        <v>140529</v>
      </c>
      <c r="L112" s="14" t="str">
        <f t="shared" si="6"/>
        <v>OPAC</v>
      </c>
    </row>
    <row r="113" spans="1:12" x14ac:dyDescent="0.4">
      <c r="A113" s="1"/>
      <c r="B113" s="1" t="s">
        <v>3</v>
      </c>
      <c r="C113" s="18" t="s">
        <v>80</v>
      </c>
      <c r="D113" s="18" t="s">
        <v>21</v>
      </c>
      <c r="E113" s="1" t="s">
        <v>844</v>
      </c>
      <c r="F113" s="2" t="s">
        <v>845</v>
      </c>
      <c r="G113" s="19" t="s">
        <v>451</v>
      </c>
      <c r="H113" s="1" t="s">
        <v>912</v>
      </c>
      <c r="J113" s="2">
        <v>671031</v>
      </c>
      <c r="L113" s="14" t="str">
        <f t="shared" si="6"/>
        <v>OPAC</v>
      </c>
    </row>
    <row r="114" spans="1:12" ht="37.5" x14ac:dyDescent="0.4">
      <c r="A114" s="1"/>
      <c r="B114" s="1" t="s">
        <v>3</v>
      </c>
      <c r="C114" s="18" t="s">
        <v>137</v>
      </c>
      <c r="D114" s="18" t="s">
        <v>135</v>
      </c>
      <c r="E114" s="1" t="s">
        <v>847</v>
      </c>
      <c r="F114" s="2" t="s">
        <v>848</v>
      </c>
      <c r="G114" s="19" t="s">
        <v>494</v>
      </c>
      <c r="H114" s="1" t="s">
        <v>912</v>
      </c>
      <c r="J114" s="2">
        <v>152396</v>
      </c>
      <c r="L114" s="14" t="str">
        <f t="shared" si="6"/>
        <v>OPAC</v>
      </c>
    </row>
    <row r="115" spans="1:12" ht="37.5" x14ac:dyDescent="0.4">
      <c r="A115" s="1"/>
      <c r="B115" s="1" t="s">
        <v>3</v>
      </c>
      <c r="C115" s="18" t="s">
        <v>80</v>
      </c>
      <c r="D115" s="18" t="s">
        <v>21</v>
      </c>
      <c r="E115" s="1" t="s">
        <v>844</v>
      </c>
      <c r="F115" s="2" t="s">
        <v>845</v>
      </c>
      <c r="G115" s="19" t="s">
        <v>452</v>
      </c>
      <c r="H115" s="1" t="s">
        <v>912</v>
      </c>
      <c r="J115" s="2">
        <v>847392</v>
      </c>
      <c r="L115" s="14" t="str">
        <f t="shared" si="6"/>
        <v>OPAC</v>
      </c>
    </row>
    <row r="116" spans="1:12" ht="37.5" x14ac:dyDescent="0.4">
      <c r="A116" s="1"/>
      <c r="B116" s="1" t="s">
        <v>3</v>
      </c>
      <c r="C116" s="18" t="s">
        <v>81</v>
      </c>
      <c r="D116" s="18" t="s">
        <v>21</v>
      </c>
      <c r="E116" s="1" t="s">
        <v>844</v>
      </c>
      <c r="F116" s="1" t="s">
        <v>848</v>
      </c>
      <c r="G116" s="19" t="s">
        <v>453</v>
      </c>
      <c r="H116" s="1" t="s">
        <v>912</v>
      </c>
      <c r="J116" s="2">
        <v>875017</v>
      </c>
      <c r="L116" s="14" t="str">
        <f t="shared" si="6"/>
        <v>OPAC</v>
      </c>
    </row>
    <row r="117" spans="1:12" ht="37.5" x14ac:dyDescent="0.4">
      <c r="A117" s="1"/>
      <c r="B117" s="1" t="s">
        <v>3</v>
      </c>
      <c r="C117" s="18" t="s">
        <v>81</v>
      </c>
      <c r="D117" s="18" t="s">
        <v>21</v>
      </c>
      <c r="E117" s="1" t="s">
        <v>844</v>
      </c>
      <c r="F117" s="2" t="s">
        <v>848</v>
      </c>
      <c r="G117" s="19" t="s">
        <v>454</v>
      </c>
      <c r="H117" s="1" t="s">
        <v>912</v>
      </c>
      <c r="J117" s="2">
        <v>105412</v>
      </c>
      <c r="L117" s="14" t="str">
        <f t="shared" si="6"/>
        <v>OPAC</v>
      </c>
    </row>
    <row r="118" spans="1:12" x14ac:dyDescent="0.4">
      <c r="A118" s="1"/>
      <c r="B118" s="1" t="s">
        <v>3</v>
      </c>
      <c r="C118" s="18" t="s">
        <v>81</v>
      </c>
      <c r="D118" s="18" t="s">
        <v>21</v>
      </c>
      <c r="E118" s="1" t="s">
        <v>844</v>
      </c>
      <c r="F118" s="2" t="s">
        <v>848</v>
      </c>
      <c r="G118" s="19" t="s">
        <v>455</v>
      </c>
      <c r="H118" s="1" t="s">
        <v>912</v>
      </c>
      <c r="J118" s="2">
        <v>105412</v>
      </c>
      <c r="L118" s="14" t="str">
        <f t="shared" si="6"/>
        <v>OPAC</v>
      </c>
    </row>
    <row r="119" spans="1:12" x14ac:dyDescent="0.4">
      <c r="A119" s="1"/>
      <c r="B119" s="1" t="s">
        <v>3</v>
      </c>
      <c r="C119" s="18" t="s">
        <v>81</v>
      </c>
      <c r="D119" s="18" t="s">
        <v>21</v>
      </c>
      <c r="E119" s="1" t="s">
        <v>844</v>
      </c>
      <c r="F119" s="2" t="s">
        <v>848</v>
      </c>
      <c r="G119" s="19" t="s">
        <v>456</v>
      </c>
      <c r="H119" s="1" t="s">
        <v>912</v>
      </c>
      <c r="J119" s="2">
        <v>779674</v>
      </c>
      <c r="L119" s="14" t="str">
        <f t="shared" si="6"/>
        <v>OPAC</v>
      </c>
    </row>
    <row r="120" spans="1:12" ht="37.5" x14ac:dyDescent="0.4">
      <c r="A120" s="1"/>
      <c r="B120" s="1" t="s">
        <v>3</v>
      </c>
      <c r="C120" s="18" t="s">
        <v>81</v>
      </c>
      <c r="D120" s="18" t="s">
        <v>21</v>
      </c>
      <c r="E120" s="1" t="s">
        <v>844</v>
      </c>
      <c r="F120" s="2" t="s">
        <v>848</v>
      </c>
      <c r="G120" s="19" t="s">
        <v>457</v>
      </c>
      <c r="H120" s="1" t="s">
        <v>912</v>
      </c>
      <c r="J120" s="2">
        <v>753053</v>
      </c>
      <c r="L120" s="14" t="str">
        <f t="shared" si="6"/>
        <v>OPAC</v>
      </c>
    </row>
    <row r="121" spans="1:12" ht="37.5" x14ac:dyDescent="0.4">
      <c r="A121" s="1"/>
      <c r="B121" s="1" t="s">
        <v>3</v>
      </c>
      <c r="C121" s="18" t="s">
        <v>81</v>
      </c>
      <c r="D121" s="18" t="s">
        <v>21</v>
      </c>
      <c r="E121" s="1" t="s">
        <v>844</v>
      </c>
      <c r="F121" s="2" t="s">
        <v>848</v>
      </c>
      <c r="G121" s="19" t="s">
        <v>458</v>
      </c>
      <c r="H121" s="1" t="s">
        <v>912</v>
      </c>
      <c r="J121" s="2">
        <v>753053</v>
      </c>
      <c r="L121" s="14" t="str">
        <f t="shared" si="6"/>
        <v>OPAC</v>
      </c>
    </row>
    <row r="122" spans="1:12" x14ac:dyDescent="0.4">
      <c r="A122" s="1"/>
      <c r="B122" s="1" t="s">
        <v>3</v>
      </c>
      <c r="C122" s="18" t="s">
        <v>82</v>
      </c>
      <c r="D122" s="18" t="s">
        <v>21</v>
      </c>
      <c r="E122" s="1" t="s">
        <v>844</v>
      </c>
      <c r="F122" s="1" t="s">
        <v>848</v>
      </c>
      <c r="G122" s="19" t="s">
        <v>823</v>
      </c>
      <c r="H122" s="1" t="s">
        <v>912</v>
      </c>
      <c r="J122" s="2">
        <v>875739</v>
      </c>
      <c r="L122" s="14" t="str">
        <f t="shared" si="6"/>
        <v>OPAC</v>
      </c>
    </row>
    <row r="123" spans="1:12" ht="37.5" x14ac:dyDescent="0.4">
      <c r="A123" s="1"/>
      <c r="B123" s="1" t="s">
        <v>3</v>
      </c>
      <c r="C123" s="18" t="s">
        <v>82</v>
      </c>
      <c r="D123" s="18" t="s">
        <v>21</v>
      </c>
      <c r="E123" s="1" t="s">
        <v>844</v>
      </c>
      <c r="F123" s="2" t="s">
        <v>848</v>
      </c>
      <c r="G123" s="19" t="s">
        <v>452</v>
      </c>
      <c r="H123" s="1" t="s">
        <v>912</v>
      </c>
      <c r="J123" s="2">
        <v>847392</v>
      </c>
      <c r="L123" s="14" t="str">
        <f t="shared" si="6"/>
        <v>OPAC</v>
      </c>
    </row>
    <row r="124" spans="1:12" ht="37.5" x14ac:dyDescent="0.4">
      <c r="A124" s="1"/>
      <c r="B124" s="1" t="s">
        <v>76</v>
      </c>
      <c r="C124" s="18" t="s">
        <v>317</v>
      </c>
      <c r="D124" s="18" t="s">
        <v>135</v>
      </c>
      <c r="E124" s="1" t="s">
        <v>844</v>
      </c>
      <c r="F124" s="2" t="s">
        <v>845</v>
      </c>
      <c r="G124" s="19" t="s">
        <v>494</v>
      </c>
      <c r="H124" s="1" t="s">
        <v>912</v>
      </c>
      <c r="J124" s="2">
        <v>152396</v>
      </c>
      <c r="L124" s="14" t="str">
        <f t="shared" si="6"/>
        <v>OPAC</v>
      </c>
    </row>
    <row r="125" spans="1:12" ht="37.5" x14ac:dyDescent="0.4">
      <c r="A125" s="1"/>
      <c r="B125" s="1" t="s">
        <v>3</v>
      </c>
      <c r="C125" s="18" t="s">
        <v>83</v>
      </c>
      <c r="D125" s="18" t="s">
        <v>27</v>
      </c>
      <c r="E125" s="1" t="s">
        <v>844</v>
      </c>
      <c r="F125" s="2" t="s">
        <v>845</v>
      </c>
      <c r="G125" s="19" t="s">
        <v>417</v>
      </c>
      <c r="H125" s="1" t="s">
        <v>912</v>
      </c>
      <c r="J125" s="2">
        <v>875951</v>
      </c>
      <c r="L125" s="14" t="str">
        <f t="shared" si="6"/>
        <v>OPAC</v>
      </c>
    </row>
    <row r="126" spans="1:12" ht="37.5" x14ac:dyDescent="0.4">
      <c r="A126" s="1"/>
      <c r="B126" s="1" t="s">
        <v>76</v>
      </c>
      <c r="C126" s="18" t="s">
        <v>317</v>
      </c>
      <c r="D126" s="18" t="s">
        <v>135</v>
      </c>
      <c r="E126" s="1" t="s">
        <v>844</v>
      </c>
      <c r="F126" s="2" t="s">
        <v>848</v>
      </c>
      <c r="G126" s="19" t="s">
        <v>494</v>
      </c>
      <c r="H126" s="1" t="s">
        <v>912</v>
      </c>
      <c r="J126" s="2">
        <v>152396</v>
      </c>
      <c r="L126" s="14" t="str">
        <f t="shared" si="6"/>
        <v>OPAC</v>
      </c>
    </row>
    <row r="127" spans="1:12" ht="37.5" x14ac:dyDescent="0.4">
      <c r="A127" s="1"/>
      <c r="B127" s="1" t="s">
        <v>3</v>
      </c>
      <c r="C127" s="18" t="s">
        <v>84</v>
      </c>
      <c r="D127" s="18" t="s">
        <v>27</v>
      </c>
      <c r="E127" s="1" t="s">
        <v>844</v>
      </c>
      <c r="F127" s="2" t="s">
        <v>848</v>
      </c>
      <c r="G127" s="19" t="s">
        <v>417</v>
      </c>
      <c r="H127" s="1" t="s">
        <v>912</v>
      </c>
      <c r="J127" s="2">
        <v>875951</v>
      </c>
      <c r="L127" s="14" t="str">
        <f t="shared" si="6"/>
        <v>OPAC</v>
      </c>
    </row>
    <row r="128" spans="1:12" ht="37.5" x14ac:dyDescent="0.4">
      <c r="A128" s="1"/>
      <c r="B128" s="1" t="s">
        <v>76</v>
      </c>
      <c r="C128" s="18" t="s">
        <v>134</v>
      </c>
      <c r="D128" s="18" t="s">
        <v>135</v>
      </c>
      <c r="E128" s="1" t="s">
        <v>847</v>
      </c>
      <c r="F128" s="2" t="s">
        <v>845</v>
      </c>
      <c r="G128" s="19" t="s">
        <v>494</v>
      </c>
      <c r="H128" s="1" t="s">
        <v>912</v>
      </c>
      <c r="J128" s="2">
        <v>152396</v>
      </c>
      <c r="L128" s="14" t="str">
        <f t="shared" si="6"/>
        <v>OPAC</v>
      </c>
    </row>
    <row r="129" spans="1:12" ht="37.5" x14ac:dyDescent="0.4">
      <c r="A129" s="1"/>
      <c r="B129" s="1" t="s">
        <v>3</v>
      </c>
      <c r="C129" s="18" t="s">
        <v>85</v>
      </c>
      <c r="D129" s="18" t="s">
        <v>27</v>
      </c>
      <c r="E129" s="1" t="s">
        <v>847</v>
      </c>
      <c r="F129" s="2" t="s">
        <v>848</v>
      </c>
      <c r="G129" s="19" t="s">
        <v>417</v>
      </c>
      <c r="H129" s="1" t="s">
        <v>912</v>
      </c>
      <c r="J129" s="2">
        <v>875951</v>
      </c>
      <c r="L129" s="14" t="str">
        <f t="shared" si="6"/>
        <v>OPAC</v>
      </c>
    </row>
    <row r="130" spans="1:12" ht="37.5" x14ac:dyDescent="0.4">
      <c r="A130" s="1"/>
      <c r="B130" s="1" t="s">
        <v>76</v>
      </c>
      <c r="C130" s="18" t="s">
        <v>136</v>
      </c>
      <c r="D130" s="18" t="s">
        <v>135</v>
      </c>
      <c r="E130" s="1" t="s">
        <v>847</v>
      </c>
      <c r="F130" s="2" t="s">
        <v>848</v>
      </c>
      <c r="G130" s="19" t="s">
        <v>494</v>
      </c>
      <c r="H130" s="1" t="s">
        <v>912</v>
      </c>
      <c r="J130" s="2">
        <v>152396</v>
      </c>
      <c r="L130" s="14" t="str">
        <f t="shared" si="6"/>
        <v>OPAC</v>
      </c>
    </row>
    <row r="131" spans="1:12" ht="37.5" x14ac:dyDescent="0.4">
      <c r="A131" s="1"/>
      <c r="B131" s="1" t="s">
        <v>3</v>
      </c>
      <c r="C131" s="18" t="s">
        <v>86</v>
      </c>
      <c r="D131" s="18" t="s">
        <v>62</v>
      </c>
      <c r="E131" s="1" t="s">
        <v>844</v>
      </c>
      <c r="F131" s="2" t="s">
        <v>845</v>
      </c>
      <c r="G131" s="19" t="s">
        <v>459</v>
      </c>
      <c r="H131" s="1" t="s">
        <v>912</v>
      </c>
      <c r="J131" s="2">
        <v>878221</v>
      </c>
      <c r="L131" s="14" t="str">
        <f t="shared" si="6"/>
        <v>OPAC</v>
      </c>
    </row>
    <row r="132" spans="1:12" ht="37.5" x14ac:dyDescent="0.4">
      <c r="A132" s="1"/>
      <c r="B132" s="1" t="s">
        <v>76</v>
      </c>
      <c r="C132" s="18" t="s">
        <v>137</v>
      </c>
      <c r="D132" s="18" t="s">
        <v>135</v>
      </c>
      <c r="E132" s="1" t="s">
        <v>847</v>
      </c>
      <c r="F132" s="2" t="s">
        <v>848</v>
      </c>
      <c r="G132" s="19" t="s">
        <v>494</v>
      </c>
      <c r="H132" s="1" t="s">
        <v>912</v>
      </c>
      <c r="J132" s="2">
        <v>152396</v>
      </c>
      <c r="L132" s="14" t="str">
        <f t="shared" si="6"/>
        <v>OPAC</v>
      </c>
    </row>
    <row r="133" spans="1:12" ht="37.5" x14ac:dyDescent="0.4">
      <c r="A133" s="1"/>
      <c r="B133" s="1" t="s">
        <v>3</v>
      </c>
      <c r="C133" s="18" t="s">
        <v>86</v>
      </c>
      <c r="D133" s="18" t="s">
        <v>62</v>
      </c>
      <c r="E133" s="1" t="s">
        <v>844</v>
      </c>
      <c r="F133" s="2" t="s">
        <v>845</v>
      </c>
      <c r="G133" s="19" t="s">
        <v>460</v>
      </c>
      <c r="H133" s="1" t="s">
        <v>912</v>
      </c>
      <c r="J133" s="2">
        <v>878223</v>
      </c>
      <c r="L133" s="14" t="str">
        <f t="shared" si="6"/>
        <v>OPAC</v>
      </c>
    </row>
    <row r="134" spans="1:12" ht="37.5" x14ac:dyDescent="0.4">
      <c r="A134" s="1"/>
      <c r="B134" s="1" t="s">
        <v>3</v>
      </c>
      <c r="C134" s="18" t="s">
        <v>86</v>
      </c>
      <c r="D134" s="18" t="s">
        <v>62</v>
      </c>
      <c r="E134" s="1" t="s">
        <v>844</v>
      </c>
      <c r="F134" s="2" t="s">
        <v>845</v>
      </c>
      <c r="G134" s="19" t="s">
        <v>461</v>
      </c>
      <c r="H134" s="1" t="s">
        <v>912</v>
      </c>
      <c r="J134" s="2">
        <v>878224</v>
      </c>
      <c r="L134" s="14" t="str">
        <f t="shared" si="6"/>
        <v>OPAC</v>
      </c>
    </row>
    <row r="135" spans="1:12" ht="37.5" x14ac:dyDescent="0.4">
      <c r="A135" s="1"/>
      <c r="B135" s="1" t="s">
        <v>3</v>
      </c>
      <c r="C135" s="18" t="s">
        <v>86</v>
      </c>
      <c r="D135" s="18" t="s">
        <v>62</v>
      </c>
      <c r="E135" s="1" t="s">
        <v>844</v>
      </c>
      <c r="F135" s="2" t="s">
        <v>845</v>
      </c>
      <c r="G135" s="19" t="s">
        <v>462</v>
      </c>
      <c r="H135" s="1" t="s">
        <v>912</v>
      </c>
      <c r="J135" s="2">
        <v>878222</v>
      </c>
      <c r="L135" s="14" t="str">
        <f t="shared" si="6"/>
        <v>OPAC</v>
      </c>
    </row>
    <row r="136" spans="1:12" x14ac:dyDescent="0.4">
      <c r="A136" s="1"/>
      <c r="B136" s="1" t="s">
        <v>3</v>
      </c>
      <c r="C136" s="18" t="s">
        <v>121</v>
      </c>
      <c r="D136" s="18" t="s">
        <v>51</v>
      </c>
      <c r="E136" s="1" t="s">
        <v>847</v>
      </c>
      <c r="F136" s="2" t="s">
        <v>848</v>
      </c>
      <c r="G136" s="19" t="s">
        <v>937</v>
      </c>
      <c r="H136" s="1" t="s">
        <v>912</v>
      </c>
      <c r="J136" s="2">
        <v>879129</v>
      </c>
      <c r="L136" s="14" t="str">
        <f t="shared" si="6"/>
        <v>OPAC</v>
      </c>
    </row>
    <row r="137" spans="1:12" ht="56.25" x14ac:dyDescent="0.4">
      <c r="A137" s="1"/>
      <c r="B137" s="1" t="s">
        <v>3</v>
      </c>
      <c r="C137" s="18" t="s">
        <v>345</v>
      </c>
      <c r="D137" s="18" t="s">
        <v>346</v>
      </c>
      <c r="E137" s="1" t="s">
        <v>847</v>
      </c>
      <c r="F137" s="2" t="s">
        <v>845</v>
      </c>
      <c r="G137" s="19" t="s">
        <v>889</v>
      </c>
      <c r="H137" s="1" t="s">
        <v>924</v>
      </c>
    </row>
    <row r="138" spans="1:12" x14ac:dyDescent="0.4">
      <c r="A138" s="1"/>
      <c r="B138" s="1" t="s">
        <v>3</v>
      </c>
      <c r="C138" s="18" t="s">
        <v>28</v>
      </c>
      <c r="D138" s="18" t="s">
        <v>29</v>
      </c>
      <c r="E138" s="1" t="s">
        <v>847</v>
      </c>
      <c r="F138" s="1" t="s">
        <v>845</v>
      </c>
      <c r="G138" s="19" t="s">
        <v>913</v>
      </c>
      <c r="H138" s="1" t="s">
        <v>924</v>
      </c>
    </row>
    <row r="139" spans="1:12" ht="37.5" x14ac:dyDescent="0.4">
      <c r="A139" s="1"/>
      <c r="B139" s="1" t="s">
        <v>3</v>
      </c>
      <c r="C139" s="18" t="s">
        <v>88</v>
      </c>
      <c r="D139" s="18" t="s">
        <v>9</v>
      </c>
      <c r="E139" s="1" t="s">
        <v>844</v>
      </c>
      <c r="F139" s="1" t="s">
        <v>848</v>
      </c>
      <c r="G139" s="19" t="s">
        <v>938</v>
      </c>
      <c r="H139" s="1" t="s">
        <v>912</v>
      </c>
      <c r="J139" s="2">
        <v>878884</v>
      </c>
      <c r="L139" s="14" t="str">
        <f>HYPERLINK("http://klibs1.kj.yamagata-u.ac.jp/mylimedio/search/search.do?keyword=%23ID%3D"&amp;J139,"OPAC")</f>
        <v>OPAC</v>
      </c>
    </row>
    <row r="140" spans="1:12" x14ac:dyDescent="0.4">
      <c r="A140" s="1"/>
      <c r="B140" s="1" t="s">
        <v>3</v>
      </c>
      <c r="C140" s="18" t="s">
        <v>165</v>
      </c>
      <c r="D140" s="18" t="s">
        <v>19</v>
      </c>
      <c r="E140" s="1" t="s">
        <v>844</v>
      </c>
      <c r="F140" s="1" t="s">
        <v>848</v>
      </c>
      <c r="G140" s="19" t="s">
        <v>539</v>
      </c>
      <c r="H140" s="1" t="s">
        <v>924</v>
      </c>
      <c r="J140" s="2" t="s">
        <v>818</v>
      </c>
    </row>
    <row r="141" spans="1:12" ht="37.5" x14ac:dyDescent="0.4">
      <c r="A141" s="1"/>
      <c r="B141" s="1" t="s">
        <v>76</v>
      </c>
      <c r="C141" s="18" t="s">
        <v>279</v>
      </c>
      <c r="D141" s="18" t="s">
        <v>278</v>
      </c>
      <c r="E141" s="1" t="s">
        <v>844</v>
      </c>
      <c r="F141" s="2" t="s">
        <v>845</v>
      </c>
      <c r="G141" s="19" t="s">
        <v>939</v>
      </c>
      <c r="H141" s="1" t="s">
        <v>924</v>
      </c>
    </row>
    <row r="142" spans="1:12" ht="37.5" x14ac:dyDescent="0.4">
      <c r="A142" s="1"/>
      <c r="B142" s="1" t="s">
        <v>3</v>
      </c>
      <c r="C142" s="18" t="s">
        <v>92</v>
      </c>
      <c r="D142" s="18" t="s">
        <v>31</v>
      </c>
      <c r="E142" s="1" t="s">
        <v>844</v>
      </c>
      <c r="F142" s="1" t="s">
        <v>845</v>
      </c>
      <c r="G142" s="19" t="s">
        <v>464</v>
      </c>
      <c r="H142" s="1" t="s">
        <v>912</v>
      </c>
      <c r="J142" s="2">
        <v>744729</v>
      </c>
      <c r="L142" s="14" t="str">
        <f t="shared" ref="L142:L149" si="7">HYPERLINK("http://klibs1.kj.yamagata-u.ac.jp/mylimedio/search/search.do?keyword=%23ID%3D"&amp;J142,"OPAC")</f>
        <v>OPAC</v>
      </c>
    </row>
    <row r="143" spans="1:12" ht="37.5" x14ac:dyDescent="0.4">
      <c r="A143" s="1"/>
      <c r="B143" s="1" t="s">
        <v>3</v>
      </c>
      <c r="C143" s="18" t="s">
        <v>92</v>
      </c>
      <c r="D143" s="18" t="s">
        <v>31</v>
      </c>
      <c r="E143" s="1" t="s">
        <v>844</v>
      </c>
      <c r="F143" s="2" t="s">
        <v>845</v>
      </c>
      <c r="G143" s="19" t="s">
        <v>465</v>
      </c>
      <c r="H143" s="1" t="s">
        <v>912</v>
      </c>
      <c r="J143" s="2">
        <v>157997</v>
      </c>
      <c r="L143" s="14" t="str">
        <f t="shared" si="7"/>
        <v>OPAC</v>
      </c>
    </row>
    <row r="144" spans="1:12" ht="37.5" x14ac:dyDescent="0.4">
      <c r="A144" s="1"/>
      <c r="B144" s="1" t="s">
        <v>3</v>
      </c>
      <c r="C144" s="18" t="s">
        <v>92</v>
      </c>
      <c r="D144" s="18" t="s">
        <v>31</v>
      </c>
      <c r="E144" s="1" t="s">
        <v>844</v>
      </c>
      <c r="F144" s="2" t="s">
        <v>845</v>
      </c>
      <c r="G144" s="19" t="s">
        <v>466</v>
      </c>
      <c r="H144" s="1" t="s">
        <v>912</v>
      </c>
      <c r="J144" s="2">
        <v>303452</v>
      </c>
      <c r="L144" s="14" t="str">
        <f t="shared" si="7"/>
        <v>OPAC</v>
      </c>
    </row>
    <row r="145" spans="1:12" ht="37.5" x14ac:dyDescent="0.4">
      <c r="A145" s="1"/>
      <c r="B145" s="1" t="s">
        <v>3</v>
      </c>
      <c r="C145" s="18" t="s">
        <v>93</v>
      </c>
      <c r="D145" s="18" t="s">
        <v>65</v>
      </c>
      <c r="E145" s="1" t="s">
        <v>844</v>
      </c>
      <c r="F145" s="1" t="s">
        <v>848</v>
      </c>
      <c r="G145" s="19" t="s">
        <v>467</v>
      </c>
      <c r="H145" s="1" t="s">
        <v>912</v>
      </c>
      <c r="J145" s="2">
        <v>333231</v>
      </c>
      <c r="L145" s="14" t="str">
        <f t="shared" si="7"/>
        <v>OPAC</v>
      </c>
    </row>
    <row r="146" spans="1:12" ht="37.5" x14ac:dyDescent="0.4">
      <c r="A146" s="1"/>
      <c r="B146" s="1" t="s">
        <v>3</v>
      </c>
      <c r="C146" s="18" t="s">
        <v>93</v>
      </c>
      <c r="D146" s="18" t="s">
        <v>65</v>
      </c>
      <c r="E146" s="1" t="s">
        <v>844</v>
      </c>
      <c r="F146" s="2" t="s">
        <v>848</v>
      </c>
      <c r="G146" s="19" t="s">
        <v>468</v>
      </c>
      <c r="H146" s="1" t="s">
        <v>912</v>
      </c>
      <c r="J146" s="2">
        <v>333231</v>
      </c>
      <c r="L146" s="14" t="str">
        <f t="shared" si="7"/>
        <v>OPAC</v>
      </c>
    </row>
    <row r="147" spans="1:12" ht="37.5" x14ac:dyDescent="0.4">
      <c r="A147" s="1"/>
      <c r="B147" s="1" t="s">
        <v>3</v>
      </c>
      <c r="C147" s="18" t="s">
        <v>93</v>
      </c>
      <c r="D147" s="18" t="s">
        <v>65</v>
      </c>
      <c r="E147" s="1" t="s">
        <v>844</v>
      </c>
      <c r="F147" s="2" t="s">
        <v>848</v>
      </c>
      <c r="G147" s="19" t="s">
        <v>469</v>
      </c>
      <c r="H147" s="1" t="s">
        <v>912</v>
      </c>
      <c r="J147" s="2">
        <v>333231</v>
      </c>
      <c r="L147" s="14" t="str">
        <f t="shared" si="7"/>
        <v>OPAC</v>
      </c>
    </row>
    <row r="148" spans="1:12" ht="37.5" x14ac:dyDescent="0.4">
      <c r="A148" s="1"/>
      <c r="B148" s="1" t="s">
        <v>3</v>
      </c>
      <c r="C148" s="18" t="s">
        <v>93</v>
      </c>
      <c r="D148" s="18" t="s">
        <v>65</v>
      </c>
      <c r="E148" s="1" t="s">
        <v>844</v>
      </c>
      <c r="F148" s="2" t="s">
        <v>848</v>
      </c>
      <c r="G148" s="19" t="s">
        <v>470</v>
      </c>
      <c r="H148" s="1" t="s">
        <v>912</v>
      </c>
      <c r="J148" s="2">
        <v>333231</v>
      </c>
      <c r="L148" s="14" t="str">
        <f t="shared" si="7"/>
        <v>OPAC</v>
      </c>
    </row>
    <row r="149" spans="1:12" ht="56.25" x14ac:dyDescent="0.4">
      <c r="A149" s="1"/>
      <c r="B149" s="1" t="s">
        <v>3</v>
      </c>
      <c r="C149" s="18" t="s">
        <v>105</v>
      </c>
      <c r="D149" s="18" t="s">
        <v>106</v>
      </c>
      <c r="E149" s="1" t="s">
        <v>847</v>
      </c>
      <c r="F149" s="1" t="s">
        <v>845</v>
      </c>
      <c r="G149" s="19" t="s">
        <v>940</v>
      </c>
      <c r="H149" s="1" t="s">
        <v>912</v>
      </c>
      <c r="J149" s="2">
        <v>879235</v>
      </c>
      <c r="L149" s="14" t="str">
        <f t="shared" si="7"/>
        <v>OPAC</v>
      </c>
    </row>
    <row r="150" spans="1:12" ht="93.75" x14ac:dyDescent="0.4">
      <c r="A150" s="1"/>
      <c r="B150" s="1" t="s">
        <v>3</v>
      </c>
      <c r="C150" s="18" t="s">
        <v>37</v>
      </c>
      <c r="D150" s="18" t="s">
        <v>38</v>
      </c>
      <c r="E150" s="1" t="s">
        <v>847</v>
      </c>
      <c r="F150" s="1" t="s">
        <v>845</v>
      </c>
      <c r="G150" s="19" t="s">
        <v>941</v>
      </c>
      <c r="H150" s="1" t="s">
        <v>924</v>
      </c>
    </row>
    <row r="151" spans="1:12" x14ac:dyDescent="0.4">
      <c r="A151" s="1"/>
      <c r="B151" s="1" t="s">
        <v>3</v>
      </c>
      <c r="C151" s="18" t="s">
        <v>124</v>
      </c>
      <c r="D151" s="18" t="s">
        <v>125</v>
      </c>
      <c r="E151" s="1" t="s">
        <v>847</v>
      </c>
      <c r="F151" s="2" t="s">
        <v>848</v>
      </c>
      <c r="G151" s="19" t="s">
        <v>942</v>
      </c>
      <c r="H151" s="1" t="s">
        <v>912</v>
      </c>
      <c r="J151" s="2">
        <v>879204</v>
      </c>
      <c r="L151" s="14" t="str">
        <f t="shared" ref="L151:L161" si="8">HYPERLINK("http://klibs1.kj.yamagata-u.ac.jp/mylimedio/search/search.do?keyword=%23ID%3D"&amp;J151,"OPAC")</f>
        <v>OPAC</v>
      </c>
    </row>
    <row r="152" spans="1:12" x14ac:dyDescent="0.4">
      <c r="A152" s="1"/>
      <c r="B152" s="1" t="s">
        <v>76</v>
      </c>
      <c r="C152" s="18" t="s">
        <v>289</v>
      </c>
      <c r="D152" s="18" t="s">
        <v>160</v>
      </c>
      <c r="E152" s="1" t="s">
        <v>844</v>
      </c>
      <c r="F152" s="2" t="s">
        <v>845</v>
      </c>
      <c r="G152" s="19" t="s">
        <v>943</v>
      </c>
      <c r="H152" s="1" t="s">
        <v>912</v>
      </c>
      <c r="J152" s="2">
        <v>879125</v>
      </c>
      <c r="L152" s="14" t="str">
        <f t="shared" si="8"/>
        <v>OPAC</v>
      </c>
    </row>
    <row r="153" spans="1:12" ht="93.75" x14ac:dyDescent="0.4">
      <c r="A153" s="1"/>
      <c r="B153" s="1" t="s">
        <v>3</v>
      </c>
      <c r="C153" s="18" t="s">
        <v>97</v>
      </c>
      <c r="D153" s="18" t="s">
        <v>38</v>
      </c>
      <c r="E153" s="1" t="s">
        <v>844</v>
      </c>
      <c r="F153" s="1" t="s">
        <v>848</v>
      </c>
      <c r="G153" s="19" t="s">
        <v>471</v>
      </c>
      <c r="H153" s="1" t="s">
        <v>912</v>
      </c>
      <c r="J153" s="2">
        <v>854448</v>
      </c>
      <c r="L153" s="14" t="str">
        <f t="shared" si="8"/>
        <v>OPAC</v>
      </c>
    </row>
    <row r="154" spans="1:12" ht="37.5" x14ac:dyDescent="0.4">
      <c r="A154" s="1"/>
      <c r="B154" s="1" t="s">
        <v>3</v>
      </c>
      <c r="C154" s="18" t="s">
        <v>98</v>
      </c>
      <c r="D154" s="18" t="s">
        <v>31</v>
      </c>
      <c r="E154" s="1" t="s">
        <v>844</v>
      </c>
      <c r="F154" s="1" t="s">
        <v>848</v>
      </c>
      <c r="G154" s="19" t="s">
        <v>472</v>
      </c>
      <c r="H154" s="1" t="s">
        <v>912</v>
      </c>
      <c r="J154" s="2">
        <v>299288</v>
      </c>
      <c r="L154" s="14" t="str">
        <f t="shared" si="8"/>
        <v>OPAC</v>
      </c>
    </row>
    <row r="155" spans="1:12" ht="37.5" x14ac:dyDescent="0.4">
      <c r="A155" s="1"/>
      <c r="B155" s="1" t="s">
        <v>3</v>
      </c>
      <c r="C155" s="18" t="s">
        <v>98</v>
      </c>
      <c r="D155" s="18" t="s">
        <v>31</v>
      </c>
      <c r="E155" s="1" t="s">
        <v>844</v>
      </c>
      <c r="F155" s="2" t="s">
        <v>848</v>
      </c>
      <c r="G155" s="19" t="s">
        <v>473</v>
      </c>
      <c r="H155" s="1" t="s">
        <v>912</v>
      </c>
      <c r="J155" s="2">
        <v>750666</v>
      </c>
      <c r="L155" s="14" t="str">
        <f t="shared" si="8"/>
        <v>OPAC</v>
      </c>
    </row>
    <row r="156" spans="1:12" ht="37.5" x14ac:dyDescent="0.4">
      <c r="A156" s="1"/>
      <c r="B156" s="1" t="s">
        <v>3</v>
      </c>
      <c r="C156" s="18" t="s">
        <v>98</v>
      </c>
      <c r="D156" s="18" t="s">
        <v>31</v>
      </c>
      <c r="E156" s="1" t="s">
        <v>844</v>
      </c>
      <c r="F156" s="2" t="s">
        <v>848</v>
      </c>
      <c r="G156" s="19" t="s">
        <v>474</v>
      </c>
      <c r="H156" s="1" t="s">
        <v>912</v>
      </c>
      <c r="J156" s="2">
        <v>121050</v>
      </c>
      <c r="L156" s="14" t="str">
        <f t="shared" si="8"/>
        <v>OPAC</v>
      </c>
    </row>
    <row r="157" spans="1:12" ht="37.5" x14ac:dyDescent="0.4">
      <c r="A157" s="1"/>
      <c r="B157" s="1" t="s">
        <v>76</v>
      </c>
      <c r="C157" s="18" t="s">
        <v>319</v>
      </c>
      <c r="D157" s="18" t="s">
        <v>184</v>
      </c>
      <c r="E157" s="1" t="s">
        <v>844</v>
      </c>
      <c r="F157" s="2" t="s">
        <v>845</v>
      </c>
      <c r="G157" s="19" t="s">
        <v>944</v>
      </c>
      <c r="H157" s="1" t="s">
        <v>912</v>
      </c>
      <c r="J157" s="2">
        <v>879189</v>
      </c>
      <c r="L157" s="14" t="str">
        <f t="shared" si="8"/>
        <v>OPAC</v>
      </c>
    </row>
    <row r="158" spans="1:12" ht="37.5" x14ac:dyDescent="0.4">
      <c r="A158" s="1"/>
      <c r="B158" s="1" t="s">
        <v>3</v>
      </c>
      <c r="C158" s="18" t="s">
        <v>101</v>
      </c>
      <c r="D158" s="18" t="s">
        <v>102</v>
      </c>
      <c r="E158" s="1" t="s">
        <v>847</v>
      </c>
      <c r="F158" s="1" t="s">
        <v>845</v>
      </c>
      <c r="G158" s="19" t="s">
        <v>476</v>
      </c>
      <c r="H158" s="1" t="s">
        <v>912</v>
      </c>
      <c r="J158" s="2">
        <v>133931</v>
      </c>
      <c r="L158" s="14" t="str">
        <f t="shared" si="8"/>
        <v>OPAC</v>
      </c>
    </row>
    <row r="159" spans="1:12" ht="37.5" x14ac:dyDescent="0.4">
      <c r="A159" s="1"/>
      <c r="B159" s="1" t="s">
        <v>76</v>
      </c>
      <c r="C159" s="18" t="s">
        <v>319</v>
      </c>
      <c r="D159" s="18" t="s">
        <v>184</v>
      </c>
      <c r="E159" s="1" t="s">
        <v>844</v>
      </c>
      <c r="F159" s="2" t="s">
        <v>848</v>
      </c>
      <c r="G159" s="19" t="s">
        <v>749</v>
      </c>
      <c r="H159" s="1" t="s">
        <v>912</v>
      </c>
      <c r="J159" s="2">
        <v>879189</v>
      </c>
      <c r="L159" s="14" t="str">
        <f t="shared" si="8"/>
        <v>OPAC</v>
      </c>
    </row>
    <row r="160" spans="1:12" ht="37.5" x14ac:dyDescent="0.4">
      <c r="A160" s="1"/>
      <c r="B160" s="1" t="s">
        <v>3</v>
      </c>
      <c r="C160" s="18" t="s">
        <v>101</v>
      </c>
      <c r="D160" s="18" t="s">
        <v>102</v>
      </c>
      <c r="E160" s="1" t="s">
        <v>847</v>
      </c>
      <c r="F160" s="2" t="s">
        <v>845</v>
      </c>
      <c r="G160" s="19" t="s">
        <v>477</v>
      </c>
      <c r="H160" s="1" t="s">
        <v>912</v>
      </c>
      <c r="J160" s="2">
        <v>869666</v>
      </c>
      <c r="L160" s="14" t="str">
        <f t="shared" si="8"/>
        <v>OPAC</v>
      </c>
    </row>
    <row r="161" spans="1:12" x14ac:dyDescent="0.4">
      <c r="A161" s="1"/>
      <c r="B161" s="1" t="s">
        <v>3</v>
      </c>
      <c r="C161" s="18" t="s">
        <v>166</v>
      </c>
      <c r="D161" s="18" t="s">
        <v>167</v>
      </c>
      <c r="E161" s="1" t="s">
        <v>844</v>
      </c>
      <c r="F161" s="1" t="s">
        <v>845</v>
      </c>
      <c r="G161" s="19" t="s">
        <v>945</v>
      </c>
      <c r="H161" s="1" t="s">
        <v>912</v>
      </c>
      <c r="J161" s="2">
        <v>879124</v>
      </c>
      <c r="L161" s="14" t="str">
        <f t="shared" si="8"/>
        <v>OPAC</v>
      </c>
    </row>
    <row r="162" spans="1:12" ht="37.5" x14ac:dyDescent="0.4">
      <c r="A162" s="1"/>
      <c r="B162" s="1" t="s">
        <v>3</v>
      </c>
      <c r="C162" s="18" t="s">
        <v>96</v>
      </c>
      <c r="D162" s="18" t="s">
        <v>53</v>
      </c>
      <c r="E162" s="1" t="s">
        <v>844</v>
      </c>
      <c r="F162" s="1" t="s">
        <v>848</v>
      </c>
      <c r="G162" s="19" t="s">
        <v>946</v>
      </c>
      <c r="H162" s="1" t="s">
        <v>924</v>
      </c>
    </row>
    <row r="163" spans="1:12" x14ac:dyDescent="0.4">
      <c r="A163" s="1"/>
      <c r="B163" s="1" t="s">
        <v>3</v>
      </c>
      <c r="C163" s="18" t="s">
        <v>213</v>
      </c>
      <c r="D163" s="18" t="s">
        <v>128</v>
      </c>
      <c r="E163" s="1" t="s">
        <v>844</v>
      </c>
      <c r="F163" s="2" t="s">
        <v>845</v>
      </c>
      <c r="G163" s="19" t="s">
        <v>890</v>
      </c>
      <c r="H163" s="1" t="s">
        <v>924</v>
      </c>
    </row>
    <row r="164" spans="1:12" ht="37.5" x14ac:dyDescent="0.4">
      <c r="A164" s="1"/>
      <c r="B164" s="1" t="s">
        <v>3</v>
      </c>
      <c r="C164" s="18" t="s">
        <v>108</v>
      </c>
      <c r="D164" s="18" t="s">
        <v>109</v>
      </c>
      <c r="E164" s="1" t="s">
        <v>847</v>
      </c>
      <c r="F164" s="1" t="s">
        <v>845</v>
      </c>
      <c r="G164" s="19" t="s">
        <v>850</v>
      </c>
      <c r="H164" s="1" t="s">
        <v>912</v>
      </c>
      <c r="J164" s="2">
        <v>801642</v>
      </c>
      <c r="L164" s="14" t="str">
        <f t="shared" ref="L164:L175" si="9">HYPERLINK("http://klibs1.kj.yamagata-u.ac.jp/mylimedio/search/search.do?keyword=%23ID%3D"&amp;J164,"OPAC")</f>
        <v>OPAC</v>
      </c>
    </row>
    <row r="165" spans="1:12" ht="37.5" x14ac:dyDescent="0.4">
      <c r="A165" s="1"/>
      <c r="B165" s="1" t="s">
        <v>3</v>
      </c>
      <c r="C165" s="18" t="s">
        <v>110</v>
      </c>
      <c r="D165" s="18" t="s">
        <v>109</v>
      </c>
      <c r="E165" s="1" t="s">
        <v>847</v>
      </c>
      <c r="F165" s="1" t="s">
        <v>848</v>
      </c>
      <c r="G165" s="19" t="s">
        <v>819</v>
      </c>
      <c r="H165" s="1" t="s">
        <v>912</v>
      </c>
      <c r="J165" s="2">
        <v>869671</v>
      </c>
      <c r="L165" s="14" t="str">
        <f t="shared" si="9"/>
        <v>OPAC</v>
      </c>
    </row>
    <row r="166" spans="1:12" ht="37.5" x14ac:dyDescent="0.4">
      <c r="A166" s="1"/>
      <c r="B166" s="1" t="s">
        <v>3</v>
      </c>
      <c r="C166" s="18" t="s">
        <v>111</v>
      </c>
      <c r="D166" s="18" t="s">
        <v>112</v>
      </c>
      <c r="E166" s="1" t="s">
        <v>847</v>
      </c>
      <c r="F166" s="1" t="s">
        <v>845</v>
      </c>
      <c r="G166" s="19" t="s">
        <v>824</v>
      </c>
      <c r="H166" s="1" t="s">
        <v>912</v>
      </c>
      <c r="J166" s="2">
        <v>854618</v>
      </c>
      <c r="L166" s="14" t="str">
        <f t="shared" si="9"/>
        <v>OPAC</v>
      </c>
    </row>
    <row r="167" spans="1:12" ht="37.5" x14ac:dyDescent="0.4">
      <c r="A167" s="1"/>
      <c r="B167" s="1" t="s">
        <v>3</v>
      </c>
      <c r="C167" s="18" t="s">
        <v>111</v>
      </c>
      <c r="D167" s="18" t="s">
        <v>112</v>
      </c>
      <c r="E167" s="1" t="s">
        <v>847</v>
      </c>
      <c r="F167" s="1" t="s">
        <v>848</v>
      </c>
      <c r="G167" s="19" t="s">
        <v>824</v>
      </c>
      <c r="H167" s="1" t="s">
        <v>912</v>
      </c>
      <c r="J167" s="2">
        <v>854618</v>
      </c>
      <c r="L167" s="14" t="str">
        <f t="shared" si="9"/>
        <v>OPAC</v>
      </c>
    </row>
    <row r="168" spans="1:12" x14ac:dyDescent="0.4">
      <c r="A168" s="1"/>
      <c r="B168" s="1" t="s">
        <v>3</v>
      </c>
      <c r="C168" s="18" t="s">
        <v>103</v>
      </c>
      <c r="D168" s="18" t="s">
        <v>104</v>
      </c>
      <c r="E168" s="1" t="s">
        <v>847</v>
      </c>
      <c r="F168" s="1" t="s">
        <v>845</v>
      </c>
      <c r="G168" s="19" t="s">
        <v>947</v>
      </c>
      <c r="H168" s="1" t="s">
        <v>912</v>
      </c>
      <c r="J168" s="2">
        <v>879170</v>
      </c>
      <c r="L168" s="14" t="str">
        <f t="shared" si="9"/>
        <v>OPAC</v>
      </c>
    </row>
    <row r="169" spans="1:12" ht="37.5" x14ac:dyDescent="0.4">
      <c r="A169" s="1"/>
      <c r="B169" s="1" t="s">
        <v>3</v>
      </c>
      <c r="C169" s="18" t="s">
        <v>107</v>
      </c>
      <c r="D169" s="18" t="s">
        <v>106</v>
      </c>
      <c r="E169" s="1" t="s">
        <v>847</v>
      </c>
      <c r="F169" s="1" t="s">
        <v>848</v>
      </c>
      <c r="G169" s="19" t="s">
        <v>948</v>
      </c>
      <c r="H169" s="1" t="s">
        <v>912</v>
      </c>
      <c r="J169" s="2">
        <v>879065</v>
      </c>
      <c r="L169" s="14" t="str">
        <f t="shared" si="9"/>
        <v>OPAC</v>
      </c>
    </row>
    <row r="170" spans="1:12" x14ac:dyDescent="0.4">
      <c r="A170" s="1"/>
      <c r="B170" s="1" t="s">
        <v>3</v>
      </c>
      <c r="C170" s="18" t="s">
        <v>183</v>
      </c>
      <c r="D170" s="18" t="s">
        <v>184</v>
      </c>
      <c r="E170" s="1" t="s">
        <v>847</v>
      </c>
      <c r="F170" s="2" t="s">
        <v>845</v>
      </c>
      <c r="G170" s="19" t="s">
        <v>557</v>
      </c>
      <c r="H170" s="1" t="s">
        <v>912</v>
      </c>
      <c r="J170" s="2">
        <v>878964</v>
      </c>
      <c r="L170" s="14" t="str">
        <f t="shared" si="9"/>
        <v>OPAC</v>
      </c>
    </row>
    <row r="171" spans="1:12" x14ac:dyDescent="0.4">
      <c r="A171" s="1"/>
      <c r="B171" s="1" t="s">
        <v>3</v>
      </c>
      <c r="C171" s="18" t="s">
        <v>119</v>
      </c>
      <c r="D171" s="18" t="s">
        <v>120</v>
      </c>
      <c r="E171" s="1" t="s">
        <v>851</v>
      </c>
      <c r="F171" s="1" t="s">
        <v>848</v>
      </c>
      <c r="G171" s="19" t="s">
        <v>478</v>
      </c>
      <c r="H171" s="1" t="s">
        <v>912</v>
      </c>
      <c r="J171" s="2">
        <v>177395</v>
      </c>
      <c r="L171" s="14" t="str">
        <f t="shared" si="9"/>
        <v>OPAC</v>
      </c>
    </row>
    <row r="172" spans="1:12" x14ac:dyDescent="0.4">
      <c r="A172" s="1"/>
      <c r="B172" s="1" t="s">
        <v>76</v>
      </c>
      <c r="C172" s="18" t="s">
        <v>183</v>
      </c>
      <c r="D172" s="18" t="s">
        <v>184</v>
      </c>
      <c r="E172" s="1" t="s">
        <v>847</v>
      </c>
      <c r="F172" s="1" t="s">
        <v>845</v>
      </c>
      <c r="G172" s="19" t="s">
        <v>813</v>
      </c>
      <c r="H172" s="1" t="s">
        <v>912</v>
      </c>
      <c r="J172" s="2">
        <v>878964</v>
      </c>
      <c r="L172" s="14" t="str">
        <f t="shared" si="9"/>
        <v>OPAC</v>
      </c>
    </row>
    <row r="173" spans="1:12" x14ac:dyDescent="0.4">
      <c r="A173" s="1"/>
      <c r="B173" s="1" t="s">
        <v>3</v>
      </c>
      <c r="C173" s="18" t="s">
        <v>124</v>
      </c>
      <c r="D173" s="18" t="s">
        <v>125</v>
      </c>
      <c r="E173" s="1" t="s">
        <v>847</v>
      </c>
      <c r="F173" s="2" t="s">
        <v>848</v>
      </c>
      <c r="G173" s="19" t="s">
        <v>949</v>
      </c>
      <c r="H173" s="1" t="s">
        <v>912</v>
      </c>
      <c r="J173" s="2">
        <v>878979</v>
      </c>
      <c r="L173" s="14" t="str">
        <f t="shared" si="9"/>
        <v>OPAC</v>
      </c>
    </row>
    <row r="174" spans="1:12" ht="37.5" x14ac:dyDescent="0.4">
      <c r="A174" s="1"/>
      <c r="B174" s="1" t="s">
        <v>3</v>
      </c>
      <c r="C174" s="18" t="s">
        <v>279</v>
      </c>
      <c r="D174" s="18" t="s">
        <v>278</v>
      </c>
      <c r="E174" s="1" t="s">
        <v>844</v>
      </c>
      <c r="F174" s="2" t="s">
        <v>845</v>
      </c>
      <c r="G174" s="19" t="s">
        <v>950</v>
      </c>
      <c r="H174" s="1" t="s">
        <v>912</v>
      </c>
      <c r="J174" s="2">
        <v>879154</v>
      </c>
      <c r="L174" s="14" t="str">
        <f t="shared" si="9"/>
        <v>OPAC</v>
      </c>
    </row>
    <row r="175" spans="1:12" ht="37.5" x14ac:dyDescent="0.4">
      <c r="A175" s="1"/>
      <c r="B175" s="1" t="s">
        <v>76</v>
      </c>
      <c r="C175" s="18" t="s">
        <v>279</v>
      </c>
      <c r="D175" s="18" t="s">
        <v>278</v>
      </c>
      <c r="E175" s="1" t="s">
        <v>844</v>
      </c>
      <c r="F175" s="2" t="s">
        <v>845</v>
      </c>
      <c r="G175" s="19" t="s">
        <v>687</v>
      </c>
      <c r="H175" s="1" t="s">
        <v>912</v>
      </c>
      <c r="J175" s="2">
        <v>879154</v>
      </c>
      <c r="L175" s="14" t="str">
        <f t="shared" si="9"/>
        <v>OPAC</v>
      </c>
    </row>
    <row r="176" spans="1:12" x14ac:dyDescent="0.4">
      <c r="A176" s="1"/>
      <c r="B176" s="1" t="s">
        <v>3</v>
      </c>
      <c r="C176" s="18" t="s">
        <v>152</v>
      </c>
      <c r="D176" s="18" t="s">
        <v>120</v>
      </c>
      <c r="E176" s="1" t="s">
        <v>851</v>
      </c>
      <c r="F176" s="2" t="s">
        <v>848</v>
      </c>
      <c r="G176" s="19" t="s">
        <v>951</v>
      </c>
      <c r="H176" s="1" t="s">
        <v>924</v>
      </c>
    </row>
    <row r="177" spans="1:12" x14ac:dyDescent="0.4">
      <c r="A177" s="1"/>
      <c r="B177" s="1" t="s">
        <v>3</v>
      </c>
      <c r="C177" s="18" t="s">
        <v>266</v>
      </c>
      <c r="D177" s="18" t="s">
        <v>267</v>
      </c>
      <c r="E177" s="1" t="s">
        <v>844</v>
      </c>
      <c r="F177" s="2" t="s">
        <v>848</v>
      </c>
      <c r="G177" s="19" t="s">
        <v>952</v>
      </c>
      <c r="H177" s="1" t="s">
        <v>912</v>
      </c>
      <c r="J177" s="2">
        <v>878956</v>
      </c>
      <c r="L177" s="14" t="str">
        <f t="shared" ref="L177:L240" si="10">HYPERLINK("http://klibs1.kj.yamagata-u.ac.jp/mylimedio/search/search.do?keyword=%23ID%3D"&amp;J177,"OPAC")</f>
        <v>OPAC</v>
      </c>
    </row>
    <row r="178" spans="1:12" x14ac:dyDescent="0.4">
      <c r="A178" s="1"/>
      <c r="B178" s="1" t="s">
        <v>76</v>
      </c>
      <c r="C178" s="18" t="s">
        <v>319</v>
      </c>
      <c r="D178" s="18" t="s">
        <v>184</v>
      </c>
      <c r="E178" s="1" t="s">
        <v>844</v>
      </c>
      <c r="F178" s="1" t="s">
        <v>845</v>
      </c>
      <c r="G178" s="19" t="s">
        <v>953</v>
      </c>
      <c r="H178" s="1" t="s">
        <v>912</v>
      </c>
      <c r="J178" s="2">
        <v>873844</v>
      </c>
      <c r="L178" s="14" t="str">
        <f t="shared" si="10"/>
        <v>OPAC</v>
      </c>
    </row>
    <row r="179" spans="1:12" ht="37.5" x14ac:dyDescent="0.4">
      <c r="A179" s="1"/>
      <c r="B179" s="1" t="s">
        <v>3</v>
      </c>
      <c r="C179" s="18" t="s">
        <v>126</v>
      </c>
      <c r="D179" s="18" t="s">
        <v>19</v>
      </c>
      <c r="E179" s="1" t="s">
        <v>847</v>
      </c>
      <c r="F179" s="1" t="s">
        <v>845</v>
      </c>
      <c r="G179" s="19" t="s">
        <v>387</v>
      </c>
      <c r="H179" s="1" t="s">
        <v>912</v>
      </c>
      <c r="J179" s="2">
        <v>854788</v>
      </c>
      <c r="L179" s="14" t="str">
        <f t="shared" si="10"/>
        <v>OPAC</v>
      </c>
    </row>
    <row r="180" spans="1:12" ht="37.5" x14ac:dyDescent="0.4">
      <c r="A180" s="1"/>
      <c r="B180" s="1" t="s">
        <v>3</v>
      </c>
      <c r="C180" s="18" t="s">
        <v>126</v>
      </c>
      <c r="D180" s="18" t="s">
        <v>19</v>
      </c>
      <c r="E180" s="1" t="s">
        <v>847</v>
      </c>
      <c r="F180" s="2" t="s">
        <v>845</v>
      </c>
      <c r="G180" s="19" t="s">
        <v>388</v>
      </c>
      <c r="H180" s="1" t="s">
        <v>912</v>
      </c>
      <c r="J180" s="2">
        <v>165966</v>
      </c>
      <c r="L180" s="14" t="str">
        <f t="shared" si="10"/>
        <v>OPAC</v>
      </c>
    </row>
    <row r="181" spans="1:12" ht="37.5" x14ac:dyDescent="0.4">
      <c r="A181" s="1"/>
      <c r="B181" s="1" t="s">
        <v>3</v>
      </c>
      <c r="C181" s="18" t="s">
        <v>126</v>
      </c>
      <c r="D181" s="18" t="s">
        <v>19</v>
      </c>
      <c r="E181" s="1" t="s">
        <v>847</v>
      </c>
      <c r="F181" s="2" t="s">
        <v>845</v>
      </c>
      <c r="G181" s="19" t="s">
        <v>389</v>
      </c>
      <c r="H181" s="1" t="s">
        <v>912</v>
      </c>
      <c r="J181" s="2">
        <v>209268</v>
      </c>
      <c r="L181" s="14" t="str">
        <f t="shared" si="10"/>
        <v>OPAC</v>
      </c>
    </row>
    <row r="182" spans="1:12" ht="37.5" x14ac:dyDescent="0.4">
      <c r="A182" s="1"/>
      <c r="B182" s="1" t="s">
        <v>3</v>
      </c>
      <c r="C182" s="18" t="s">
        <v>126</v>
      </c>
      <c r="D182" s="18" t="s">
        <v>19</v>
      </c>
      <c r="E182" s="1" t="s">
        <v>847</v>
      </c>
      <c r="F182" s="2" t="s">
        <v>845</v>
      </c>
      <c r="G182" s="19" t="s">
        <v>479</v>
      </c>
      <c r="H182" s="1" t="s">
        <v>912</v>
      </c>
      <c r="J182" s="2">
        <v>869689</v>
      </c>
      <c r="L182" s="14" t="str">
        <f t="shared" si="10"/>
        <v>OPAC</v>
      </c>
    </row>
    <row r="183" spans="1:12" x14ac:dyDescent="0.4">
      <c r="A183" s="1"/>
      <c r="B183" s="1" t="s">
        <v>3</v>
      </c>
      <c r="C183" s="18" t="s">
        <v>127</v>
      </c>
      <c r="D183" s="18" t="s">
        <v>128</v>
      </c>
      <c r="E183" s="1" t="s">
        <v>847</v>
      </c>
      <c r="F183" s="1" t="s">
        <v>845</v>
      </c>
      <c r="G183" s="19" t="s">
        <v>480</v>
      </c>
      <c r="H183" s="1" t="s">
        <v>912</v>
      </c>
      <c r="J183" s="2">
        <v>861239</v>
      </c>
      <c r="L183" s="14" t="str">
        <f t="shared" si="10"/>
        <v>OPAC</v>
      </c>
    </row>
    <row r="184" spans="1:12" x14ac:dyDescent="0.4">
      <c r="A184" s="1"/>
      <c r="B184" s="1" t="s">
        <v>3</v>
      </c>
      <c r="C184" s="18" t="s">
        <v>129</v>
      </c>
      <c r="D184" s="18" t="s">
        <v>128</v>
      </c>
      <c r="E184" s="1" t="s">
        <v>847</v>
      </c>
      <c r="F184" s="1" t="s">
        <v>848</v>
      </c>
      <c r="G184" s="19" t="s">
        <v>480</v>
      </c>
      <c r="H184" s="1" t="s">
        <v>912</v>
      </c>
      <c r="J184" s="2">
        <v>861239</v>
      </c>
      <c r="L184" s="14" t="str">
        <f t="shared" si="10"/>
        <v>OPAC</v>
      </c>
    </row>
    <row r="185" spans="1:12" x14ac:dyDescent="0.4">
      <c r="A185" s="1"/>
      <c r="B185" s="1" t="s">
        <v>76</v>
      </c>
      <c r="C185" s="18" t="s">
        <v>319</v>
      </c>
      <c r="D185" s="18" t="s">
        <v>184</v>
      </c>
      <c r="E185" s="1" t="s">
        <v>844</v>
      </c>
      <c r="F185" s="2" t="s">
        <v>848</v>
      </c>
      <c r="G185" s="19" t="s">
        <v>747</v>
      </c>
      <c r="H185" s="1" t="s">
        <v>912</v>
      </c>
      <c r="J185" s="2">
        <v>873844</v>
      </c>
      <c r="L185" s="14" t="str">
        <f t="shared" si="10"/>
        <v>OPAC</v>
      </c>
    </row>
    <row r="186" spans="1:12" x14ac:dyDescent="0.4">
      <c r="A186" s="1"/>
      <c r="B186" s="1" t="s">
        <v>3</v>
      </c>
      <c r="C186" s="18" t="s">
        <v>129</v>
      </c>
      <c r="D186" s="18" t="s">
        <v>128</v>
      </c>
      <c r="E186" s="1" t="s">
        <v>847</v>
      </c>
      <c r="F186" s="2" t="s">
        <v>848</v>
      </c>
      <c r="G186" s="19" t="s">
        <v>482</v>
      </c>
      <c r="H186" s="1" t="s">
        <v>912</v>
      </c>
      <c r="J186" s="2">
        <v>872892</v>
      </c>
      <c r="L186" s="14" t="str">
        <f t="shared" si="10"/>
        <v>OPAC</v>
      </c>
    </row>
    <row r="187" spans="1:12" ht="37.5" x14ac:dyDescent="0.4">
      <c r="A187" s="1"/>
      <c r="B187" s="1" t="s">
        <v>3</v>
      </c>
      <c r="C187" s="18" t="s">
        <v>130</v>
      </c>
      <c r="D187" s="18" t="s">
        <v>131</v>
      </c>
      <c r="E187" s="1" t="s">
        <v>847</v>
      </c>
      <c r="F187" s="1" t="s">
        <v>848</v>
      </c>
      <c r="G187" s="19" t="s">
        <v>483</v>
      </c>
      <c r="H187" s="1" t="s">
        <v>912</v>
      </c>
      <c r="J187" s="2">
        <v>831729</v>
      </c>
      <c r="L187" s="14" t="str">
        <f t="shared" si="10"/>
        <v>OPAC</v>
      </c>
    </row>
    <row r="188" spans="1:12" ht="37.5" x14ac:dyDescent="0.4">
      <c r="A188" s="1"/>
      <c r="B188" s="1" t="s">
        <v>3</v>
      </c>
      <c r="C188" s="18" t="s">
        <v>130</v>
      </c>
      <c r="D188" s="18" t="s">
        <v>131</v>
      </c>
      <c r="E188" s="1" t="s">
        <v>847</v>
      </c>
      <c r="F188" s="2" t="s">
        <v>848</v>
      </c>
      <c r="G188" s="19" t="s">
        <v>484</v>
      </c>
      <c r="H188" s="1" t="s">
        <v>912</v>
      </c>
      <c r="J188" s="2">
        <v>844843</v>
      </c>
      <c r="L188" s="14" t="str">
        <f t="shared" si="10"/>
        <v>OPAC</v>
      </c>
    </row>
    <row r="189" spans="1:12" ht="37.5" x14ac:dyDescent="0.4">
      <c r="A189" s="1"/>
      <c r="B189" s="1" t="s">
        <v>3</v>
      </c>
      <c r="C189" s="18" t="s">
        <v>130</v>
      </c>
      <c r="D189" s="18" t="s">
        <v>131</v>
      </c>
      <c r="E189" s="1" t="s">
        <v>847</v>
      </c>
      <c r="F189" s="2" t="s">
        <v>848</v>
      </c>
      <c r="G189" s="19" t="s">
        <v>485</v>
      </c>
      <c r="H189" s="1" t="s">
        <v>912</v>
      </c>
      <c r="J189" s="2">
        <v>874012</v>
      </c>
      <c r="L189" s="14" t="str">
        <f t="shared" si="10"/>
        <v>OPAC</v>
      </c>
    </row>
    <row r="190" spans="1:12" ht="37.5" x14ac:dyDescent="0.4">
      <c r="A190" s="1"/>
      <c r="B190" s="1" t="s">
        <v>3</v>
      </c>
      <c r="C190" s="18" t="s">
        <v>130</v>
      </c>
      <c r="D190" s="18" t="s">
        <v>131</v>
      </c>
      <c r="E190" s="1" t="s">
        <v>847</v>
      </c>
      <c r="F190" s="2" t="s">
        <v>848</v>
      </c>
      <c r="G190" s="19" t="s">
        <v>486</v>
      </c>
      <c r="H190" s="1" t="s">
        <v>912</v>
      </c>
      <c r="J190" s="2">
        <v>844894</v>
      </c>
      <c r="L190" s="14" t="str">
        <f t="shared" si="10"/>
        <v>OPAC</v>
      </c>
    </row>
    <row r="191" spans="1:12" ht="37.5" x14ac:dyDescent="0.4">
      <c r="A191" s="1"/>
      <c r="B191" s="1" t="s">
        <v>3</v>
      </c>
      <c r="C191" s="18" t="s">
        <v>130</v>
      </c>
      <c r="D191" s="18" t="s">
        <v>131</v>
      </c>
      <c r="E191" s="1" t="s">
        <v>847</v>
      </c>
      <c r="F191" s="2" t="s">
        <v>848</v>
      </c>
      <c r="G191" s="19" t="s">
        <v>487</v>
      </c>
      <c r="H191" s="1" t="s">
        <v>912</v>
      </c>
      <c r="J191" s="2">
        <v>567391</v>
      </c>
      <c r="L191" s="14" t="str">
        <f t="shared" si="10"/>
        <v>OPAC</v>
      </c>
    </row>
    <row r="192" spans="1:12" ht="37.5" x14ac:dyDescent="0.4">
      <c r="A192" s="1"/>
      <c r="B192" s="1" t="s">
        <v>3</v>
      </c>
      <c r="C192" s="18" t="s">
        <v>130</v>
      </c>
      <c r="D192" s="18" t="s">
        <v>131</v>
      </c>
      <c r="E192" s="1" t="s">
        <v>847</v>
      </c>
      <c r="F192" s="2" t="s">
        <v>848</v>
      </c>
      <c r="G192" s="19" t="s">
        <v>488</v>
      </c>
      <c r="H192" s="1" t="s">
        <v>912</v>
      </c>
      <c r="J192" s="2">
        <v>839913</v>
      </c>
      <c r="L192" s="14" t="str">
        <f t="shared" si="10"/>
        <v>OPAC</v>
      </c>
    </row>
    <row r="193" spans="1:12" ht="37.5" x14ac:dyDescent="0.4">
      <c r="A193" s="1"/>
      <c r="B193" s="1" t="s">
        <v>3</v>
      </c>
      <c r="C193" s="18" t="s">
        <v>130</v>
      </c>
      <c r="D193" s="18" t="s">
        <v>131</v>
      </c>
      <c r="E193" s="1" t="s">
        <v>847</v>
      </c>
      <c r="F193" s="2" t="s">
        <v>848</v>
      </c>
      <c r="G193" s="19" t="s">
        <v>489</v>
      </c>
      <c r="H193" s="1" t="s">
        <v>912</v>
      </c>
      <c r="J193" s="2">
        <v>854472</v>
      </c>
      <c r="L193" s="14" t="str">
        <f t="shared" si="10"/>
        <v>OPAC</v>
      </c>
    </row>
    <row r="194" spans="1:12" ht="37.5" x14ac:dyDescent="0.4">
      <c r="A194" s="1"/>
      <c r="B194" s="1" t="s">
        <v>3</v>
      </c>
      <c r="C194" s="18" t="s">
        <v>130</v>
      </c>
      <c r="D194" s="18" t="s">
        <v>131</v>
      </c>
      <c r="E194" s="1" t="s">
        <v>847</v>
      </c>
      <c r="F194" s="2" t="s">
        <v>848</v>
      </c>
      <c r="G194" s="19" t="s">
        <v>490</v>
      </c>
      <c r="H194" s="1" t="s">
        <v>912</v>
      </c>
      <c r="J194" s="2">
        <v>854655</v>
      </c>
      <c r="L194" s="14" t="str">
        <f t="shared" si="10"/>
        <v>OPAC</v>
      </c>
    </row>
    <row r="195" spans="1:12" ht="37.5" x14ac:dyDescent="0.4">
      <c r="A195" s="1"/>
      <c r="B195" s="1" t="s">
        <v>76</v>
      </c>
      <c r="C195" s="18" t="s">
        <v>306</v>
      </c>
      <c r="D195" s="18" t="s">
        <v>180</v>
      </c>
      <c r="E195" s="1" t="s">
        <v>844</v>
      </c>
      <c r="F195" s="2" t="s">
        <v>848</v>
      </c>
      <c r="G195" s="19" t="s">
        <v>954</v>
      </c>
      <c r="H195" s="1" t="s">
        <v>912</v>
      </c>
      <c r="J195" s="2">
        <v>878877</v>
      </c>
      <c r="L195" s="14" t="str">
        <f t="shared" si="10"/>
        <v>OPAC</v>
      </c>
    </row>
    <row r="196" spans="1:12" ht="37.5" x14ac:dyDescent="0.4">
      <c r="A196" s="1"/>
      <c r="B196" s="1" t="s">
        <v>3</v>
      </c>
      <c r="C196" s="18" t="s">
        <v>132</v>
      </c>
      <c r="D196" s="18" t="s">
        <v>133</v>
      </c>
      <c r="E196" s="1" t="s">
        <v>847</v>
      </c>
      <c r="F196" s="2" t="s">
        <v>845</v>
      </c>
      <c r="G196" s="19" t="s">
        <v>492</v>
      </c>
      <c r="H196" s="1" t="s">
        <v>912</v>
      </c>
      <c r="J196" s="2">
        <v>862836</v>
      </c>
      <c r="L196" s="14" t="str">
        <f t="shared" si="10"/>
        <v>OPAC</v>
      </c>
    </row>
    <row r="197" spans="1:12" x14ac:dyDescent="0.4">
      <c r="A197" s="1"/>
      <c r="B197" s="1" t="s">
        <v>3</v>
      </c>
      <c r="C197" s="18" t="s">
        <v>20</v>
      </c>
      <c r="D197" s="18" t="s">
        <v>21</v>
      </c>
      <c r="E197" s="1" t="s">
        <v>847</v>
      </c>
      <c r="F197" s="3" t="s">
        <v>848</v>
      </c>
      <c r="G197" s="19" t="s">
        <v>955</v>
      </c>
      <c r="H197" s="1" t="s">
        <v>912</v>
      </c>
      <c r="J197" s="2">
        <v>879221</v>
      </c>
      <c r="L197" s="14" t="str">
        <f t="shared" si="10"/>
        <v>OPAC</v>
      </c>
    </row>
    <row r="198" spans="1:12" ht="37.5" x14ac:dyDescent="0.4">
      <c r="A198" s="1"/>
      <c r="B198" s="1" t="s">
        <v>3</v>
      </c>
      <c r="C198" s="18" t="s">
        <v>134</v>
      </c>
      <c r="D198" s="18" t="s">
        <v>135</v>
      </c>
      <c r="E198" s="1" t="s">
        <v>847</v>
      </c>
      <c r="F198" s="1" t="s">
        <v>845</v>
      </c>
      <c r="G198" s="19" t="s">
        <v>956</v>
      </c>
      <c r="H198" s="1" t="s">
        <v>912</v>
      </c>
      <c r="J198" s="2">
        <v>878963</v>
      </c>
      <c r="L198" s="14" t="str">
        <f t="shared" si="10"/>
        <v>OPAC</v>
      </c>
    </row>
    <row r="199" spans="1:12" ht="37.5" x14ac:dyDescent="0.4">
      <c r="A199" s="1"/>
      <c r="B199" s="1" t="s">
        <v>3</v>
      </c>
      <c r="C199" s="18" t="s">
        <v>136</v>
      </c>
      <c r="D199" s="18" t="s">
        <v>135</v>
      </c>
      <c r="E199" s="1" t="s">
        <v>847</v>
      </c>
      <c r="F199" s="1" t="s">
        <v>848</v>
      </c>
      <c r="G199" s="19" t="s">
        <v>493</v>
      </c>
      <c r="H199" s="1" t="s">
        <v>912</v>
      </c>
      <c r="J199" s="2">
        <v>878963</v>
      </c>
      <c r="L199" s="14" t="str">
        <f t="shared" si="10"/>
        <v>OPAC</v>
      </c>
    </row>
    <row r="200" spans="1:12" ht="37.5" x14ac:dyDescent="0.4">
      <c r="A200" s="1"/>
      <c r="B200" s="1" t="s">
        <v>3</v>
      </c>
      <c r="C200" s="18" t="s">
        <v>134</v>
      </c>
      <c r="D200" s="18" t="s">
        <v>135</v>
      </c>
      <c r="E200" s="1" t="s">
        <v>847</v>
      </c>
      <c r="F200" s="1" t="s">
        <v>845</v>
      </c>
      <c r="G200" s="19" t="s">
        <v>493</v>
      </c>
      <c r="H200" s="1" t="s">
        <v>912</v>
      </c>
      <c r="J200" s="2">
        <v>878963</v>
      </c>
      <c r="L200" s="14" t="str">
        <f t="shared" si="10"/>
        <v>OPAC</v>
      </c>
    </row>
    <row r="201" spans="1:12" ht="37.5" x14ac:dyDescent="0.4">
      <c r="A201" s="1"/>
      <c r="B201" s="1" t="s">
        <v>3</v>
      </c>
      <c r="C201" s="18" t="s">
        <v>136</v>
      </c>
      <c r="D201" s="18" t="s">
        <v>135</v>
      </c>
      <c r="E201" s="1" t="s">
        <v>847</v>
      </c>
      <c r="F201" s="1" t="s">
        <v>848</v>
      </c>
      <c r="G201" s="19" t="s">
        <v>493</v>
      </c>
      <c r="H201" s="1" t="s">
        <v>912</v>
      </c>
      <c r="J201" s="2">
        <v>878963</v>
      </c>
      <c r="L201" s="14" t="str">
        <f t="shared" si="10"/>
        <v>OPAC</v>
      </c>
    </row>
    <row r="202" spans="1:12" ht="37.5" x14ac:dyDescent="0.4">
      <c r="A202" s="1"/>
      <c r="B202" s="1" t="s">
        <v>76</v>
      </c>
      <c r="C202" s="18" t="s">
        <v>134</v>
      </c>
      <c r="D202" s="18" t="s">
        <v>135</v>
      </c>
      <c r="E202" s="1" t="s">
        <v>847</v>
      </c>
      <c r="F202" s="1" t="s">
        <v>845</v>
      </c>
      <c r="G202" s="19" t="s">
        <v>493</v>
      </c>
      <c r="H202" s="1" t="s">
        <v>912</v>
      </c>
      <c r="J202" s="2">
        <v>878963</v>
      </c>
      <c r="L202" s="14" t="str">
        <f t="shared" si="10"/>
        <v>OPAC</v>
      </c>
    </row>
    <row r="203" spans="1:12" ht="37.5" x14ac:dyDescent="0.4">
      <c r="A203" s="1"/>
      <c r="B203" s="1" t="s">
        <v>3</v>
      </c>
      <c r="C203" s="18" t="s">
        <v>138</v>
      </c>
      <c r="D203" s="18" t="s">
        <v>139</v>
      </c>
      <c r="E203" s="1" t="s">
        <v>847</v>
      </c>
      <c r="F203" s="1" t="s">
        <v>845</v>
      </c>
      <c r="G203" s="19" t="s">
        <v>496</v>
      </c>
      <c r="H203" s="1" t="s">
        <v>912</v>
      </c>
      <c r="J203" s="2">
        <v>656831</v>
      </c>
      <c r="L203" s="14" t="str">
        <f t="shared" si="10"/>
        <v>OPAC</v>
      </c>
    </row>
    <row r="204" spans="1:12" ht="37.5" x14ac:dyDescent="0.4">
      <c r="A204" s="1"/>
      <c r="B204" s="1" t="s">
        <v>3</v>
      </c>
      <c r="C204" s="18" t="s">
        <v>138</v>
      </c>
      <c r="D204" s="18" t="s">
        <v>139</v>
      </c>
      <c r="E204" s="1" t="s">
        <v>847</v>
      </c>
      <c r="F204" s="2" t="s">
        <v>845</v>
      </c>
      <c r="G204" s="19" t="s">
        <v>497</v>
      </c>
      <c r="H204" s="1" t="s">
        <v>912</v>
      </c>
      <c r="J204" s="2">
        <v>795258</v>
      </c>
      <c r="L204" s="14" t="str">
        <f t="shared" si="10"/>
        <v>OPAC</v>
      </c>
    </row>
    <row r="205" spans="1:12" ht="37.5" x14ac:dyDescent="0.4">
      <c r="A205" s="1"/>
      <c r="B205" s="1" t="s">
        <v>3</v>
      </c>
      <c r="C205" s="18" t="s">
        <v>138</v>
      </c>
      <c r="D205" s="18" t="s">
        <v>139</v>
      </c>
      <c r="E205" s="1" t="s">
        <v>847</v>
      </c>
      <c r="F205" s="2" t="s">
        <v>845</v>
      </c>
      <c r="G205" s="19" t="s">
        <v>498</v>
      </c>
      <c r="H205" s="1" t="s">
        <v>912</v>
      </c>
      <c r="J205" s="2">
        <v>214977</v>
      </c>
      <c r="L205" s="14" t="str">
        <f t="shared" si="10"/>
        <v>OPAC</v>
      </c>
    </row>
    <row r="206" spans="1:12" ht="37.5" x14ac:dyDescent="0.4">
      <c r="A206" s="1"/>
      <c r="B206" s="1" t="s">
        <v>3</v>
      </c>
      <c r="C206" s="18" t="s">
        <v>138</v>
      </c>
      <c r="D206" s="18" t="s">
        <v>139</v>
      </c>
      <c r="E206" s="1" t="s">
        <v>847</v>
      </c>
      <c r="F206" s="2" t="s">
        <v>845</v>
      </c>
      <c r="G206" s="19" t="s">
        <v>499</v>
      </c>
      <c r="H206" s="1" t="s">
        <v>912</v>
      </c>
      <c r="J206" s="2">
        <v>754652</v>
      </c>
      <c r="L206" s="14" t="str">
        <f t="shared" si="10"/>
        <v>OPAC</v>
      </c>
    </row>
    <row r="207" spans="1:12" ht="37.5" x14ac:dyDescent="0.4">
      <c r="A207" s="1"/>
      <c r="B207" s="1" t="s">
        <v>3</v>
      </c>
      <c r="C207" s="18" t="s">
        <v>138</v>
      </c>
      <c r="D207" s="18" t="s">
        <v>139</v>
      </c>
      <c r="E207" s="1" t="s">
        <v>847</v>
      </c>
      <c r="F207" s="2" t="s">
        <v>845</v>
      </c>
      <c r="G207" s="19" t="s">
        <v>500</v>
      </c>
      <c r="H207" s="1" t="s">
        <v>912</v>
      </c>
      <c r="J207" s="2">
        <v>345690</v>
      </c>
      <c r="L207" s="14" t="str">
        <f t="shared" si="10"/>
        <v>OPAC</v>
      </c>
    </row>
    <row r="208" spans="1:12" ht="37.5" x14ac:dyDescent="0.4">
      <c r="A208" s="1"/>
      <c r="B208" s="1" t="s">
        <v>76</v>
      </c>
      <c r="C208" s="18" t="s">
        <v>136</v>
      </c>
      <c r="D208" s="18" t="s">
        <v>135</v>
      </c>
      <c r="E208" s="1" t="s">
        <v>847</v>
      </c>
      <c r="F208" s="1" t="s">
        <v>848</v>
      </c>
      <c r="G208" s="19" t="s">
        <v>493</v>
      </c>
      <c r="H208" s="1" t="s">
        <v>912</v>
      </c>
      <c r="J208" s="2">
        <v>878963</v>
      </c>
      <c r="L208" s="14" t="str">
        <f t="shared" si="10"/>
        <v>OPAC</v>
      </c>
    </row>
    <row r="209" spans="1:12" ht="37.5" x14ac:dyDescent="0.4">
      <c r="A209" s="1"/>
      <c r="B209" s="1" t="s">
        <v>3</v>
      </c>
      <c r="C209" s="18" t="s">
        <v>140</v>
      </c>
      <c r="D209" s="18" t="s">
        <v>139</v>
      </c>
      <c r="E209" s="1" t="s">
        <v>847</v>
      </c>
      <c r="F209" s="1" t="s">
        <v>845</v>
      </c>
      <c r="G209" s="19" t="s">
        <v>496</v>
      </c>
      <c r="H209" s="1" t="s">
        <v>912</v>
      </c>
      <c r="J209" s="2">
        <v>656831</v>
      </c>
      <c r="L209" s="14" t="str">
        <f t="shared" si="10"/>
        <v>OPAC</v>
      </c>
    </row>
    <row r="210" spans="1:12" ht="37.5" x14ac:dyDescent="0.4">
      <c r="A210" s="1"/>
      <c r="B210" s="1" t="s">
        <v>3</v>
      </c>
      <c r="C210" s="18" t="s">
        <v>140</v>
      </c>
      <c r="D210" s="18" t="s">
        <v>139</v>
      </c>
      <c r="E210" s="1" t="s">
        <v>847</v>
      </c>
      <c r="F210" s="2" t="s">
        <v>845</v>
      </c>
      <c r="G210" s="19" t="s">
        <v>497</v>
      </c>
      <c r="H210" s="1" t="s">
        <v>912</v>
      </c>
      <c r="J210" s="2">
        <v>795258</v>
      </c>
      <c r="L210" s="14" t="str">
        <f t="shared" si="10"/>
        <v>OPAC</v>
      </c>
    </row>
    <row r="211" spans="1:12" ht="37.5" x14ac:dyDescent="0.4">
      <c r="A211" s="1"/>
      <c r="B211" s="1" t="s">
        <v>3</v>
      </c>
      <c r="C211" s="18" t="s">
        <v>140</v>
      </c>
      <c r="D211" s="18" t="s">
        <v>139</v>
      </c>
      <c r="E211" s="1" t="s">
        <v>847</v>
      </c>
      <c r="F211" s="2" t="s">
        <v>845</v>
      </c>
      <c r="G211" s="19" t="s">
        <v>498</v>
      </c>
      <c r="H211" s="1" t="s">
        <v>912</v>
      </c>
      <c r="J211" s="2">
        <v>214977</v>
      </c>
      <c r="L211" s="14" t="str">
        <f t="shared" si="10"/>
        <v>OPAC</v>
      </c>
    </row>
    <row r="212" spans="1:12" ht="37.5" x14ac:dyDescent="0.4">
      <c r="A212" s="1"/>
      <c r="B212" s="1" t="s">
        <v>3</v>
      </c>
      <c r="C212" s="18" t="s">
        <v>140</v>
      </c>
      <c r="D212" s="18" t="s">
        <v>139</v>
      </c>
      <c r="E212" s="1" t="s">
        <v>847</v>
      </c>
      <c r="F212" s="2" t="s">
        <v>845</v>
      </c>
      <c r="G212" s="19" t="s">
        <v>499</v>
      </c>
      <c r="H212" s="1" t="s">
        <v>912</v>
      </c>
      <c r="J212" s="2">
        <v>754652</v>
      </c>
      <c r="L212" s="14" t="str">
        <f t="shared" si="10"/>
        <v>OPAC</v>
      </c>
    </row>
    <row r="213" spans="1:12" ht="37.5" x14ac:dyDescent="0.4">
      <c r="A213" s="1"/>
      <c r="B213" s="1" t="s">
        <v>3</v>
      </c>
      <c r="C213" s="18" t="s">
        <v>140</v>
      </c>
      <c r="D213" s="18" t="s">
        <v>139</v>
      </c>
      <c r="E213" s="1" t="s">
        <v>847</v>
      </c>
      <c r="F213" s="2" t="s">
        <v>845</v>
      </c>
      <c r="G213" s="19" t="s">
        <v>502</v>
      </c>
      <c r="H213" s="1" t="s">
        <v>912</v>
      </c>
      <c r="J213" s="2">
        <v>345690</v>
      </c>
      <c r="L213" s="14" t="str">
        <f t="shared" si="10"/>
        <v>OPAC</v>
      </c>
    </row>
    <row r="214" spans="1:12" ht="37.5" x14ac:dyDescent="0.4">
      <c r="A214" s="1"/>
      <c r="B214" s="1" t="s">
        <v>76</v>
      </c>
      <c r="C214" s="18" t="s">
        <v>320</v>
      </c>
      <c r="D214" s="18" t="s">
        <v>321</v>
      </c>
      <c r="E214" s="1" t="s">
        <v>844</v>
      </c>
      <c r="F214" s="2" t="s">
        <v>845</v>
      </c>
      <c r="G214" s="19" t="s">
        <v>957</v>
      </c>
      <c r="H214" s="1" t="s">
        <v>912</v>
      </c>
      <c r="J214" s="2">
        <v>878951</v>
      </c>
      <c r="L214" s="14" t="str">
        <f t="shared" si="10"/>
        <v>OPAC</v>
      </c>
    </row>
    <row r="215" spans="1:12" ht="37.5" x14ac:dyDescent="0.4">
      <c r="A215" s="1"/>
      <c r="B215" s="1" t="s">
        <v>3</v>
      </c>
      <c r="C215" s="18" t="s">
        <v>141</v>
      </c>
      <c r="D215" s="18" t="s">
        <v>142</v>
      </c>
      <c r="E215" s="1" t="s">
        <v>847</v>
      </c>
      <c r="F215" s="1" t="s">
        <v>845</v>
      </c>
      <c r="G215" s="19" t="s">
        <v>503</v>
      </c>
      <c r="H215" s="1" t="s">
        <v>912</v>
      </c>
      <c r="J215" s="2">
        <v>854789</v>
      </c>
      <c r="L215" s="14" t="str">
        <f t="shared" si="10"/>
        <v>OPAC</v>
      </c>
    </row>
    <row r="216" spans="1:12" ht="37.5" x14ac:dyDescent="0.4">
      <c r="A216" s="1"/>
      <c r="B216" s="1" t="s">
        <v>3</v>
      </c>
      <c r="C216" s="18" t="s">
        <v>141</v>
      </c>
      <c r="D216" s="18" t="s">
        <v>142</v>
      </c>
      <c r="E216" s="1" t="s">
        <v>847</v>
      </c>
      <c r="F216" s="2" t="s">
        <v>845</v>
      </c>
      <c r="G216" s="19" t="s">
        <v>504</v>
      </c>
      <c r="H216" s="1" t="s">
        <v>912</v>
      </c>
      <c r="J216" s="2">
        <v>832709</v>
      </c>
      <c r="L216" s="14" t="str">
        <f t="shared" si="10"/>
        <v>OPAC</v>
      </c>
    </row>
    <row r="217" spans="1:12" ht="37.5" x14ac:dyDescent="0.4">
      <c r="A217" s="1"/>
      <c r="B217" s="1" t="s">
        <v>3</v>
      </c>
      <c r="C217" s="18" t="s">
        <v>141</v>
      </c>
      <c r="D217" s="18" t="s">
        <v>142</v>
      </c>
      <c r="E217" s="1" t="s">
        <v>847</v>
      </c>
      <c r="F217" s="2" t="s">
        <v>845</v>
      </c>
      <c r="G217" s="19" t="s">
        <v>505</v>
      </c>
      <c r="H217" s="1" t="s">
        <v>912</v>
      </c>
      <c r="J217" s="2">
        <v>834413</v>
      </c>
      <c r="L217" s="14" t="str">
        <f t="shared" si="10"/>
        <v>OPAC</v>
      </c>
    </row>
    <row r="218" spans="1:12" ht="37.5" x14ac:dyDescent="0.4">
      <c r="A218" s="1"/>
      <c r="B218" s="1" t="s">
        <v>3</v>
      </c>
      <c r="C218" s="18" t="s">
        <v>143</v>
      </c>
      <c r="D218" s="18" t="s">
        <v>142</v>
      </c>
      <c r="E218" s="1" t="s">
        <v>847</v>
      </c>
      <c r="F218" s="1" t="s">
        <v>848</v>
      </c>
      <c r="G218" s="19" t="s">
        <v>503</v>
      </c>
      <c r="H218" s="1" t="s">
        <v>912</v>
      </c>
      <c r="J218" s="2">
        <v>854789</v>
      </c>
      <c r="L218" s="14" t="str">
        <f t="shared" si="10"/>
        <v>OPAC</v>
      </c>
    </row>
    <row r="219" spans="1:12" ht="37.5" x14ac:dyDescent="0.4">
      <c r="A219" s="1"/>
      <c r="B219" s="1" t="s">
        <v>3</v>
      </c>
      <c r="C219" s="18" t="s">
        <v>143</v>
      </c>
      <c r="D219" s="18" t="s">
        <v>142</v>
      </c>
      <c r="E219" s="1" t="s">
        <v>847</v>
      </c>
      <c r="F219" s="2" t="s">
        <v>848</v>
      </c>
      <c r="G219" s="19" t="s">
        <v>504</v>
      </c>
      <c r="H219" s="1" t="s">
        <v>912</v>
      </c>
      <c r="J219" s="2">
        <v>832709</v>
      </c>
      <c r="L219" s="14" t="str">
        <f t="shared" si="10"/>
        <v>OPAC</v>
      </c>
    </row>
    <row r="220" spans="1:12" ht="37.5" x14ac:dyDescent="0.4">
      <c r="A220" s="1"/>
      <c r="B220" s="1" t="s">
        <v>3</v>
      </c>
      <c r="C220" s="18" t="s">
        <v>143</v>
      </c>
      <c r="D220" s="18" t="s">
        <v>142</v>
      </c>
      <c r="E220" s="1" t="s">
        <v>847</v>
      </c>
      <c r="F220" s="2" t="s">
        <v>848</v>
      </c>
      <c r="G220" s="19" t="s">
        <v>505</v>
      </c>
      <c r="H220" s="1" t="s">
        <v>912</v>
      </c>
      <c r="J220" s="2">
        <v>834413</v>
      </c>
      <c r="L220" s="14" t="str">
        <f t="shared" si="10"/>
        <v>OPAC</v>
      </c>
    </row>
    <row r="221" spans="1:12" ht="37.5" x14ac:dyDescent="0.4">
      <c r="A221" s="1"/>
      <c r="B221" s="1" t="s">
        <v>3</v>
      </c>
      <c r="C221" s="18" t="s">
        <v>144</v>
      </c>
      <c r="D221" s="18" t="s">
        <v>145</v>
      </c>
      <c r="E221" s="1" t="s">
        <v>847</v>
      </c>
      <c r="F221" s="1" t="s">
        <v>845</v>
      </c>
      <c r="G221" s="19" t="s">
        <v>506</v>
      </c>
      <c r="H221" s="1" t="s">
        <v>912</v>
      </c>
      <c r="J221" s="2">
        <v>849841</v>
      </c>
      <c r="L221" s="14" t="str">
        <f t="shared" si="10"/>
        <v>OPAC</v>
      </c>
    </row>
    <row r="222" spans="1:12" ht="37.5" x14ac:dyDescent="0.4">
      <c r="A222" s="1"/>
      <c r="B222" s="1" t="s">
        <v>3</v>
      </c>
      <c r="C222" s="18" t="s">
        <v>146</v>
      </c>
      <c r="D222" s="18" t="s">
        <v>145</v>
      </c>
      <c r="E222" s="1" t="s">
        <v>847</v>
      </c>
      <c r="F222" s="1" t="s">
        <v>848</v>
      </c>
      <c r="G222" s="19" t="s">
        <v>506</v>
      </c>
      <c r="H222" s="1" t="s">
        <v>912</v>
      </c>
      <c r="J222" s="2">
        <v>849841</v>
      </c>
      <c r="L222" s="14" t="str">
        <f t="shared" si="10"/>
        <v>OPAC</v>
      </c>
    </row>
    <row r="223" spans="1:12" x14ac:dyDescent="0.4">
      <c r="A223" s="1"/>
      <c r="B223" s="1" t="s">
        <v>3</v>
      </c>
      <c r="C223" s="18" t="s">
        <v>34</v>
      </c>
      <c r="D223" s="18" t="s">
        <v>35</v>
      </c>
      <c r="E223" s="1" t="s">
        <v>847</v>
      </c>
      <c r="F223" s="1" t="s">
        <v>845</v>
      </c>
      <c r="G223" s="19" t="s">
        <v>410</v>
      </c>
      <c r="H223" s="1" t="s">
        <v>912</v>
      </c>
      <c r="J223" s="2">
        <v>127755</v>
      </c>
      <c r="L223" s="14" t="str">
        <f t="shared" si="10"/>
        <v>OPAC</v>
      </c>
    </row>
    <row r="224" spans="1:12" x14ac:dyDescent="0.4">
      <c r="A224" s="1"/>
      <c r="B224" s="1" t="s">
        <v>3</v>
      </c>
      <c r="C224" s="18" t="s">
        <v>34</v>
      </c>
      <c r="D224" s="18" t="s">
        <v>35</v>
      </c>
      <c r="E224" s="1" t="s">
        <v>847</v>
      </c>
      <c r="F224" s="2" t="s">
        <v>845</v>
      </c>
      <c r="G224" s="19" t="s">
        <v>411</v>
      </c>
      <c r="H224" s="1" t="s">
        <v>912</v>
      </c>
      <c r="J224" s="2">
        <v>779577</v>
      </c>
      <c r="L224" s="14" t="str">
        <f t="shared" si="10"/>
        <v>OPAC</v>
      </c>
    </row>
    <row r="225" spans="1:12" x14ac:dyDescent="0.4">
      <c r="A225" s="1"/>
      <c r="B225" s="1" t="s">
        <v>3</v>
      </c>
      <c r="C225" s="18" t="s">
        <v>34</v>
      </c>
      <c r="D225" s="18" t="s">
        <v>35</v>
      </c>
      <c r="E225" s="1" t="s">
        <v>847</v>
      </c>
      <c r="F225" s="2" t="s">
        <v>845</v>
      </c>
      <c r="G225" s="19" t="s">
        <v>412</v>
      </c>
      <c r="H225" s="1" t="s">
        <v>912</v>
      </c>
      <c r="J225" s="2">
        <v>869678</v>
      </c>
      <c r="L225" s="14" t="str">
        <f t="shared" si="10"/>
        <v>OPAC</v>
      </c>
    </row>
    <row r="226" spans="1:12" ht="37.5" x14ac:dyDescent="0.4">
      <c r="A226" s="1"/>
      <c r="B226" s="1" t="s">
        <v>3</v>
      </c>
      <c r="C226" s="18" t="s">
        <v>147</v>
      </c>
      <c r="D226" s="18" t="s">
        <v>148</v>
      </c>
      <c r="E226" s="1" t="s">
        <v>847</v>
      </c>
      <c r="F226" s="1" t="s">
        <v>845</v>
      </c>
      <c r="G226" s="19" t="s">
        <v>507</v>
      </c>
      <c r="H226" s="1" t="s">
        <v>912</v>
      </c>
      <c r="J226" s="2">
        <v>833842</v>
      </c>
      <c r="L226" s="14" t="str">
        <f t="shared" si="10"/>
        <v>OPAC</v>
      </c>
    </row>
    <row r="227" spans="1:12" ht="37.5" x14ac:dyDescent="0.4">
      <c r="A227" s="1"/>
      <c r="B227" s="1" t="s">
        <v>3</v>
      </c>
      <c r="C227" s="18" t="s">
        <v>147</v>
      </c>
      <c r="D227" s="18" t="s">
        <v>148</v>
      </c>
      <c r="E227" s="1" t="s">
        <v>847</v>
      </c>
      <c r="F227" s="2" t="s">
        <v>845</v>
      </c>
      <c r="G227" s="19" t="s">
        <v>508</v>
      </c>
      <c r="H227" s="1" t="s">
        <v>912</v>
      </c>
      <c r="J227" s="2">
        <v>133160</v>
      </c>
      <c r="L227" s="14" t="str">
        <f t="shared" si="10"/>
        <v>OPAC</v>
      </c>
    </row>
    <row r="228" spans="1:12" x14ac:dyDescent="0.4">
      <c r="A228" s="1"/>
      <c r="B228" s="1" t="s">
        <v>3</v>
      </c>
      <c r="C228" s="18" t="s">
        <v>147</v>
      </c>
      <c r="D228" s="18" t="s">
        <v>148</v>
      </c>
      <c r="E228" s="1" t="s">
        <v>847</v>
      </c>
      <c r="F228" s="2" t="s">
        <v>845</v>
      </c>
      <c r="G228" s="19" t="s">
        <v>509</v>
      </c>
      <c r="H228" s="1" t="s">
        <v>912</v>
      </c>
      <c r="J228" s="2">
        <v>862816</v>
      </c>
      <c r="L228" s="14" t="str">
        <f t="shared" si="10"/>
        <v>OPAC</v>
      </c>
    </row>
    <row r="229" spans="1:12" ht="37.5" x14ac:dyDescent="0.4">
      <c r="A229" s="1"/>
      <c r="B229" s="1" t="s">
        <v>3</v>
      </c>
      <c r="C229" s="18" t="s">
        <v>147</v>
      </c>
      <c r="D229" s="18" t="s">
        <v>148</v>
      </c>
      <c r="E229" s="1" t="s">
        <v>847</v>
      </c>
      <c r="F229" s="2" t="s">
        <v>845</v>
      </c>
      <c r="G229" s="19" t="s">
        <v>510</v>
      </c>
      <c r="H229" s="1" t="s">
        <v>912</v>
      </c>
      <c r="J229" s="2">
        <v>848548</v>
      </c>
      <c r="L229" s="14" t="str">
        <f t="shared" si="10"/>
        <v>OPAC</v>
      </c>
    </row>
    <row r="230" spans="1:12" x14ac:dyDescent="0.4">
      <c r="A230" s="1"/>
      <c r="B230" s="1" t="s">
        <v>3</v>
      </c>
      <c r="C230" s="18" t="s">
        <v>147</v>
      </c>
      <c r="D230" s="18" t="s">
        <v>148</v>
      </c>
      <c r="E230" s="1" t="s">
        <v>847</v>
      </c>
      <c r="F230" s="2" t="s">
        <v>845</v>
      </c>
      <c r="G230" s="19" t="s">
        <v>511</v>
      </c>
      <c r="H230" s="1" t="s">
        <v>912</v>
      </c>
      <c r="J230" s="2">
        <v>299762</v>
      </c>
      <c r="L230" s="14" t="str">
        <f t="shared" si="10"/>
        <v>OPAC</v>
      </c>
    </row>
    <row r="231" spans="1:12" ht="37.5" x14ac:dyDescent="0.4">
      <c r="A231" s="1"/>
      <c r="B231" s="1" t="s">
        <v>3</v>
      </c>
      <c r="C231" s="18" t="s">
        <v>149</v>
      </c>
      <c r="D231" s="18" t="s">
        <v>19</v>
      </c>
      <c r="E231" s="1" t="s">
        <v>847</v>
      </c>
      <c r="F231" s="1" t="s">
        <v>845</v>
      </c>
      <c r="G231" s="19" t="s">
        <v>387</v>
      </c>
      <c r="H231" s="1" t="s">
        <v>912</v>
      </c>
      <c r="J231" s="2">
        <v>854788</v>
      </c>
      <c r="L231" s="14" t="str">
        <f t="shared" si="10"/>
        <v>OPAC</v>
      </c>
    </row>
    <row r="232" spans="1:12" ht="37.5" x14ac:dyDescent="0.4">
      <c r="A232" s="1"/>
      <c r="B232" s="1" t="s">
        <v>3</v>
      </c>
      <c r="C232" s="18" t="s">
        <v>149</v>
      </c>
      <c r="D232" s="18" t="s">
        <v>19</v>
      </c>
      <c r="E232" s="1" t="s">
        <v>847</v>
      </c>
      <c r="F232" s="2" t="s">
        <v>845</v>
      </c>
      <c r="G232" s="19" t="s">
        <v>388</v>
      </c>
      <c r="H232" s="1" t="s">
        <v>912</v>
      </c>
      <c r="J232" s="2">
        <v>165966</v>
      </c>
      <c r="L232" s="14" t="str">
        <f t="shared" si="10"/>
        <v>OPAC</v>
      </c>
    </row>
    <row r="233" spans="1:12" ht="37.5" x14ac:dyDescent="0.4">
      <c r="A233" s="1"/>
      <c r="B233" s="1" t="s">
        <v>3</v>
      </c>
      <c r="C233" s="18" t="s">
        <v>149</v>
      </c>
      <c r="D233" s="18" t="s">
        <v>19</v>
      </c>
      <c r="E233" s="1" t="s">
        <v>847</v>
      </c>
      <c r="F233" s="2" t="s">
        <v>845</v>
      </c>
      <c r="G233" s="19" t="s">
        <v>389</v>
      </c>
      <c r="H233" s="1" t="s">
        <v>912</v>
      </c>
      <c r="J233" s="2">
        <v>209268</v>
      </c>
      <c r="L233" s="14" t="str">
        <f t="shared" si="10"/>
        <v>OPAC</v>
      </c>
    </row>
    <row r="234" spans="1:12" ht="37.5" x14ac:dyDescent="0.4">
      <c r="A234" s="1"/>
      <c r="B234" s="1" t="s">
        <v>3</v>
      </c>
      <c r="C234" s="18" t="s">
        <v>149</v>
      </c>
      <c r="D234" s="18" t="s">
        <v>19</v>
      </c>
      <c r="E234" s="1" t="s">
        <v>847</v>
      </c>
      <c r="F234" s="2" t="s">
        <v>845</v>
      </c>
      <c r="G234" s="19" t="s">
        <v>479</v>
      </c>
      <c r="H234" s="1" t="s">
        <v>912</v>
      </c>
      <c r="J234" s="2">
        <v>869689</v>
      </c>
      <c r="L234" s="14" t="str">
        <f t="shared" si="10"/>
        <v>OPAC</v>
      </c>
    </row>
    <row r="235" spans="1:12" x14ac:dyDescent="0.4">
      <c r="A235" s="1"/>
      <c r="B235" s="1" t="s">
        <v>3</v>
      </c>
      <c r="C235" s="18" t="s">
        <v>150</v>
      </c>
      <c r="D235" s="18" t="s">
        <v>151</v>
      </c>
      <c r="E235" s="1" t="s">
        <v>844</v>
      </c>
      <c r="F235" s="1" t="s">
        <v>845</v>
      </c>
      <c r="G235" s="19" t="s">
        <v>512</v>
      </c>
      <c r="H235" s="1" t="s">
        <v>912</v>
      </c>
      <c r="J235" s="2">
        <v>857151</v>
      </c>
      <c r="L235" s="14" t="str">
        <f t="shared" si="10"/>
        <v>OPAC</v>
      </c>
    </row>
    <row r="236" spans="1:12" x14ac:dyDescent="0.4">
      <c r="A236" s="1"/>
      <c r="B236" s="1" t="s">
        <v>3</v>
      </c>
      <c r="C236" s="18" t="s">
        <v>150</v>
      </c>
      <c r="D236" s="18" t="s">
        <v>151</v>
      </c>
      <c r="E236" s="1" t="s">
        <v>844</v>
      </c>
      <c r="F236" s="2" t="s">
        <v>845</v>
      </c>
      <c r="G236" s="19" t="s">
        <v>513</v>
      </c>
      <c r="H236" s="1" t="s">
        <v>912</v>
      </c>
      <c r="J236" s="2">
        <v>858160</v>
      </c>
      <c r="L236" s="14" t="str">
        <f t="shared" si="10"/>
        <v>OPAC</v>
      </c>
    </row>
    <row r="237" spans="1:12" x14ac:dyDescent="0.4">
      <c r="A237" s="1"/>
      <c r="B237" s="1" t="s">
        <v>3</v>
      </c>
      <c r="C237" s="18" t="s">
        <v>152</v>
      </c>
      <c r="D237" s="18" t="s">
        <v>120</v>
      </c>
      <c r="E237" s="1" t="s">
        <v>851</v>
      </c>
      <c r="F237" s="1" t="s">
        <v>848</v>
      </c>
      <c r="G237" s="19" t="s">
        <v>514</v>
      </c>
      <c r="H237" s="1" t="s">
        <v>912</v>
      </c>
      <c r="J237" s="2">
        <v>877635</v>
      </c>
      <c r="L237" s="14" t="str">
        <f t="shared" si="10"/>
        <v>OPAC</v>
      </c>
    </row>
    <row r="238" spans="1:12" x14ac:dyDescent="0.4">
      <c r="A238" s="1"/>
      <c r="B238" s="1" t="s">
        <v>3</v>
      </c>
      <c r="C238" s="18" t="s">
        <v>152</v>
      </c>
      <c r="D238" s="18" t="s">
        <v>120</v>
      </c>
      <c r="E238" s="1" t="s">
        <v>851</v>
      </c>
      <c r="F238" s="2" t="s">
        <v>848</v>
      </c>
      <c r="G238" s="19" t="s">
        <v>515</v>
      </c>
      <c r="H238" s="1" t="s">
        <v>912</v>
      </c>
      <c r="J238" s="2">
        <v>867502</v>
      </c>
      <c r="L238" s="14" t="str">
        <f t="shared" si="10"/>
        <v>OPAC</v>
      </c>
    </row>
    <row r="239" spans="1:12" ht="37.5" x14ac:dyDescent="0.4">
      <c r="A239" s="1"/>
      <c r="B239" s="1" t="s">
        <v>3</v>
      </c>
      <c r="C239" s="18" t="s">
        <v>152</v>
      </c>
      <c r="D239" s="18" t="s">
        <v>120</v>
      </c>
      <c r="E239" s="1" t="s">
        <v>851</v>
      </c>
      <c r="F239" s="2" t="s">
        <v>848</v>
      </c>
      <c r="G239" s="19" t="s">
        <v>516</v>
      </c>
      <c r="H239" s="1" t="s">
        <v>912</v>
      </c>
      <c r="J239" s="2">
        <v>547006</v>
      </c>
      <c r="L239" s="14" t="str">
        <f t="shared" si="10"/>
        <v>OPAC</v>
      </c>
    </row>
    <row r="240" spans="1:12" x14ac:dyDescent="0.4">
      <c r="A240" s="1"/>
      <c r="B240" s="1" t="s">
        <v>3</v>
      </c>
      <c r="C240" s="18" t="s">
        <v>152</v>
      </c>
      <c r="D240" s="18" t="s">
        <v>120</v>
      </c>
      <c r="E240" s="1" t="s">
        <v>851</v>
      </c>
      <c r="F240" s="2" t="s">
        <v>848</v>
      </c>
      <c r="G240" s="19" t="s">
        <v>517</v>
      </c>
      <c r="H240" s="1" t="s">
        <v>912</v>
      </c>
      <c r="J240" s="2">
        <v>877634</v>
      </c>
      <c r="L240" s="14" t="str">
        <f t="shared" si="10"/>
        <v>OPAC</v>
      </c>
    </row>
    <row r="241" spans="1:12" x14ac:dyDescent="0.4">
      <c r="A241" s="1"/>
      <c r="B241" s="1" t="s">
        <v>3</v>
      </c>
      <c r="C241" s="18" t="s">
        <v>152</v>
      </c>
      <c r="D241" s="18" t="s">
        <v>120</v>
      </c>
      <c r="E241" s="1" t="s">
        <v>851</v>
      </c>
      <c r="F241" s="2" t="s">
        <v>848</v>
      </c>
      <c r="G241" s="19" t="s">
        <v>518</v>
      </c>
      <c r="H241" s="1" t="s">
        <v>912</v>
      </c>
      <c r="J241" s="2">
        <v>876860</v>
      </c>
      <c r="L241" s="14" t="str">
        <f t="shared" ref="L241:L279" si="11">HYPERLINK("http://klibs1.kj.yamagata-u.ac.jp/mylimedio/search/search.do?keyword=%23ID%3D"&amp;J241,"OPAC")</f>
        <v>OPAC</v>
      </c>
    </row>
    <row r="242" spans="1:12" x14ac:dyDescent="0.4">
      <c r="A242" s="1"/>
      <c r="B242" s="1" t="s">
        <v>3</v>
      </c>
      <c r="C242" s="18" t="s">
        <v>152</v>
      </c>
      <c r="D242" s="18" t="s">
        <v>120</v>
      </c>
      <c r="E242" s="1" t="s">
        <v>851</v>
      </c>
      <c r="F242" s="2" t="s">
        <v>848</v>
      </c>
      <c r="G242" s="19" t="s">
        <v>519</v>
      </c>
      <c r="H242" s="1" t="s">
        <v>912</v>
      </c>
      <c r="J242" s="2">
        <v>877800</v>
      </c>
      <c r="L242" s="14" t="str">
        <f t="shared" si="11"/>
        <v>OPAC</v>
      </c>
    </row>
    <row r="243" spans="1:12" ht="37.5" x14ac:dyDescent="0.4">
      <c r="A243" s="1"/>
      <c r="B243" s="1" t="s">
        <v>3</v>
      </c>
      <c r="C243" s="18" t="s">
        <v>89</v>
      </c>
      <c r="D243" s="18" t="s">
        <v>90</v>
      </c>
      <c r="E243" s="1" t="s">
        <v>844</v>
      </c>
      <c r="F243" s="1" t="s">
        <v>845</v>
      </c>
      <c r="G243" s="19" t="s">
        <v>958</v>
      </c>
      <c r="H243" s="1" t="s">
        <v>912</v>
      </c>
      <c r="J243" s="2">
        <v>879217</v>
      </c>
      <c r="L243" s="14" t="str">
        <f t="shared" si="11"/>
        <v>OPAC</v>
      </c>
    </row>
    <row r="244" spans="1:12" ht="37.5" x14ac:dyDescent="0.4">
      <c r="A244" s="1"/>
      <c r="B244" s="1" t="s">
        <v>3</v>
      </c>
      <c r="C244" s="18" t="s">
        <v>153</v>
      </c>
      <c r="D244" s="18" t="s">
        <v>131</v>
      </c>
      <c r="E244" s="1" t="s">
        <v>844</v>
      </c>
      <c r="F244" s="1" t="s">
        <v>845</v>
      </c>
      <c r="G244" s="19" t="s">
        <v>520</v>
      </c>
      <c r="H244" s="1" t="s">
        <v>912</v>
      </c>
      <c r="J244" s="2">
        <v>874024</v>
      </c>
      <c r="L244" s="14" t="str">
        <f t="shared" si="11"/>
        <v>OPAC</v>
      </c>
    </row>
    <row r="245" spans="1:12" ht="37.5" x14ac:dyDescent="0.4">
      <c r="A245" s="1"/>
      <c r="B245" s="1" t="s">
        <v>3</v>
      </c>
      <c r="C245" s="18" t="s">
        <v>153</v>
      </c>
      <c r="D245" s="18" t="s">
        <v>131</v>
      </c>
      <c r="E245" s="1" t="s">
        <v>844</v>
      </c>
      <c r="F245" s="2" t="s">
        <v>845</v>
      </c>
      <c r="G245" s="19" t="s">
        <v>485</v>
      </c>
      <c r="H245" s="1" t="s">
        <v>912</v>
      </c>
      <c r="J245" s="2">
        <v>874012</v>
      </c>
      <c r="L245" s="14" t="str">
        <f t="shared" si="11"/>
        <v>OPAC</v>
      </c>
    </row>
    <row r="246" spans="1:12" ht="37.5" x14ac:dyDescent="0.4">
      <c r="A246" s="1"/>
      <c r="B246" s="1" t="s">
        <v>3</v>
      </c>
      <c r="C246" s="18" t="s">
        <v>153</v>
      </c>
      <c r="D246" s="18" t="s">
        <v>131</v>
      </c>
      <c r="E246" s="1" t="s">
        <v>844</v>
      </c>
      <c r="F246" s="2" t="s">
        <v>845</v>
      </c>
      <c r="G246" s="19" t="s">
        <v>521</v>
      </c>
      <c r="H246" s="1" t="s">
        <v>912</v>
      </c>
      <c r="J246" s="2">
        <v>855070</v>
      </c>
      <c r="L246" s="14" t="str">
        <f t="shared" si="11"/>
        <v>OPAC</v>
      </c>
    </row>
    <row r="247" spans="1:12" ht="37.5" x14ac:dyDescent="0.4">
      <c r="A247" s="1"/>
      <c r="B247" s="1" t="s">
        <v>3</v>
      </c>
      <c r="C247" s="18" t="s">
        <v>153</v>
      </c>
      <c r="D247" s="18" t="s">
        <v>131</v>
      </c>
      <c r="E247" s="1" t="s">
        <v>844</v>
      </c>
      <c r="F247" s="2" t="s">
        <v>845</v>
      </c>
      <c r="G247" s="19" t="s">
        <v>522</v>
      </c>
      <c r="H247" s="1" t="s">
        <v>912</v>
      </c>
      <c r="J247" s="2">
        <v>834409</v>
      </c>
      <c r="L247" s="14" t="str">
        <f t="shared" si="11"/>
        <v>OPAC</v>
      </c>
    </row>
    <row r="248" spans="1:12" ht="37.5" x14ac:dyDescent="0.4">
      <c r="A248" s="1"/>
      <c r="B248" s="1" t="s">
        <v>3</v>
      </c>
      <c r="C248" s="18" t="s">
        <v>153</v>
      </c>
      <c r="D248" s="18" t="s">
        <v>131</v>
      </c>
      <c r="E248" s="1" t="s">
        <v>844</v>
      </c>
      <c r="F248" s="2" t="s">
        <v>845</v>
      </c>
      <c r="G248" s="19" t="s">
        <v>523</v>
      </c>
      <c r="H248" s="1" t="s">
        <v>912</v>
      </c>
      <c r="J248" s="2">
        <v>844894</v>
      </c>
      <c r="L248" s="14" t="str">
        <f t="shared" si="11"/>
        <v>OPAC</v>
      </c>
    </row>
    <row r="249" spans="1:12" ht="37.5" x14ac:dyDescent="0.4">
      <c r="A249" s="1"/>
      <c r="B249" s="1" t="s">
        <v>3</v>
      </c>
      <c r="C249" s="18" t="s">
        <v>153</v>
      </c>
      <c r="D249" s="18" t="s">
        <v>131</v>
      </c>
      <c r="E249" s="1" t="s">
        <v>844</v>
      </c>
      <c r="F249" s="2" t="s">
        <v>845</v>
      </c>
      <c r="G249" s="19" t="s">
        <v>524</v>
      </c>
      <c r="H249" s="1" t="s">
        <v>912</v>
      </c>
      <c r="J249" s="2">
        <v>854655</v>
      </c>
      <c r="L249" s="14" t="str">
        <f t="shared" si="11"/>
        <v>OPAC</v>
      </c>
    </row>
    <row r="250" spans="1:12" ht="37.5" x14ac:dyDescent="0.4">
      <c r="A250" s="1"/>
      <c r="B250" s="1" t="s">
        <v>3</v>
      </c>
      <c r="C250" s="18" t="s">
        <v>154</v>
      </c>
      <c r="D250" s="18" t="s">
        <v>131</v>
      </c>
      <c r="E250" s="1" t="s">
        <v>844</v>
      </c>
      <c r="F250" s="1" t="s">
        <v>848</v>
      </c>
      <c r="G250" s="19" t="s">
        <v>520</v>
      </c>
      <c r="H250" s="1" t="s">
        <v>912</v>
      </c>
      <c r="J250" s="2">
        <v>874024</v>
      </c>
      <c r="L250" s="14" t="str">
        <f t="shared" si="11"/>
        <v>OPAC</v>
      </c>
    </row>
    <row r="251" spans="1:12" ht="37.5" x14ac:dyDescent="0.4">
      <c r="A251" s="1"/>
      <c r="B251" s="1" t="s">
        <v>3</v>
      </c>
      <c r="C251" s="18" t="s">
        <v>154</v>
      </c>
      <c r="D251" s="18" t="s">
        <v>131</v>
      </c>
      <c r="E251" s="1" t="s">
        <v>844</v>
      </c>
      <c r="F251" s="2" t="s">
        <v>848</v>
      </c>
      <c r="G251" s="19" t="s">
        <v>485</v>
      </c>
      <c r="H251" s="1" t="s">
        <v>912</v>
      </c>
      <c r="J251" s="2">
        <v>874012</v>
      </c>
      <c r="L251" s="14" t="str">
        <f t="shared" si="11"/>
        <v>OPAC</v>
      </c>
    </row>
    <row r="252" spans="1:12" ht="37.5" x14ac:dyDescent="0.4">
      <c r="A252" s="1"/>
      <c r="B252" s="1" t="s">
        <v>3</v>
      </c>
      <c r="C252" s="18" t="s">
        <v>154</v>
      </c>
      <c r="D252" s="18" t="s">
        <v>131</v>
      </c>
      <c r="E252" s="1" t="s">
        <v>844</v>
      </c>
      <c r="F252" s="2" t="s">
        <v>848</v>
      </c>
      <c r="G252" s="19" t="s">
        <v>525</v>
      </c>
      <c r="H252" s="1" t="s">
        <v>912</v>
      </c>
      <c r="J252" s="2">
        <v>874026</v>
      </c>
      <c r="L252" s="14" t="str">
        <f t="shared" si="11"/>
        <v>OPAC</v>
      </c>
    </row>
    <row r="253" spans="1:12" ht="37.5" x14ac:dyDescent="0.4">
      <c r="A253" s="1"/>
      <c r="B253" s="1" t="s">
        <v>3</v>
      </c>
      <c r="C253" s="18" t="s">
        <v>154</v>
      </c>
      <c r="D253" s="18" t="s">
        <v>131</v>
      </c>
      <c r="E253" s="1" t="s">
        <v>844</v>
      </c>
      <c r="F253" s="2" t="s">
        <v>848</v>
      </c>
      <c r="G253" s="19" t="s">
        <v>521</v>
      </c>
      <c r="H253" s="1" t="s">
        <v>912</v>
      </c>
      <c r="J253" s="2">
        <v>855070</v>
      </c>
      <c r="L253" s="14" t="str">
        <f t="shared" si="11"/>
        <v>OPAC</v>
      </c>
    </row>
    <row r="254" spans="1:12" ht="37.5" x14ac:dyDescent="0.4">
      <c r="A254" s="1"/>
      <c r="B254" s="1" t="s">
        <v>3</v>
      </c>
      <c r="C254" s="18" t="s">
        <v>154</v>
      </c>
      <c r="D254" s="18" t="s">
        <v>131</v>
      </c>
      <c r="E254" s="1" t="s">
        <v>844</v>
      </c>
      <c r="F254" s="2" t="s">
        <v>848</v>
      </c>
      <c r="G254" s="19" t="s">
        <v>526</v>
      </c>
      <c r="H254" s="1" t="s">
        <v>912</v>
      </c>
      <c r="J254" s="2">
        <v>833902</v>
      </c>
      <c r="L254" s="14" t="str">
        <f t="shared" si="11"/>
        <v>OPAC</v>
      </c>
    </row>
    <row r="255" spans="1:12" ht="37.5" x14ac:dyDescent="0.4">
      <c r="A255" s="1"/>
      <c r="B255" s="1" t="s">
        <v>3</v>
      </c>
      <c r="C255" s="18" t="s">
        <v>154</v>
      </c>
      <c r="D255" s="18" t="s">
        <v>131</v>
      </c>
      <c r="E255" s="1" t="s">
        <v>844</v>
      </c>
      <c r="F255" s="2" t="s">
        <v>848</v>
      </c>
      <c r="G255" s="19" t="s">
        <v>527</v>
      </c>
      <c r="H255" s="1" t="s">
        <v>912</v>
      </c>
      <c r="J255" s="2">
        <v>834409</v>
      </c>
      <c r="L255" s="14" t="str">
        <f t="shared" si="11"/>
        <v>OPAC</v>
      </c>
    </row>
    <row r="256" spans="1:12" ht="37.5" x14ac:dyDescent="0.4">
      <c r="A256" s="1"/>
      <c r="B256" s="1" t="s">
        <v>3</v>
      </c>
      <c r="C256" s="18" t="s">
        <v>155</v>
      </c>
      <c r="D256" s="18" t="s">
        <v>156</v>
      </c>
      <c r="E256" s="1" t="s">
        <v>844</v>
      </c>
      <c r="F256" s="1" t="s">
        <v>845</v>
      </c>
      <c r="G256" s="19" t="s">
        <v>528</v>
      </c>
      <c r="H256" s="1" t="s">
        <v>912</v>
      </c>
      <c r="J256" s="2">
        <v>862851</v>
      </c>
      <c r="L256" s="14" t="str">
        <f t="shared" si="11"/>
        <v>OPAC</v>
      </c>
    </row>
    <row r="257" spans="1:12" ht="37.5" x14ac:dyDescent="0.4">
      <c r="A257" s="1"/>
      <c r="B257" s="1" t="s">
        <v>3</v>
      </c>
      <c r="C257" s="18" t="s">
        <v>157</v>
      </c>
      <c r="D257" s="18" t="s">
        <v>156</v>
      </c>
      <c r="E257" s="1" t="s">
        <v>844</v>
      </c>
      <c r="F257" s="1" t="s">
        <v>848</v>
      </c>
      <c r="G257" s="19" t="s">
        <v>528</v>
      </c>
      <c r="H257" s="1" t="s">
        <v>912</v>
      </c>
      <c r="J257" s="2">
        <v>862851</v>
      </c>
      <c r="L257" s="14" t="str">
        <f t="shared" si="11"/>
        <v>OPAC</v>
      </c>
    </row>
    <row r="258" spans="1:12" x14ac:dyDescent="0.4">
      <c r="A258" s="1"/>
      <c r="B258" s="1" t="s">
        <v>3</v>
      </c>
      <c r="C258" s="18" t="s">
        <v>158</v>
      </c>
      <c r="D258" s="18" t="s">
        <v>133</v>
      </c>
      <c r="E258" s="1" t="s">
        <v>844</v>
      </c>
      <c r="F258" s="1" t="s">
        <v>845</v>
      </c>
      <c r="G258" s="19" t="s">
        <v>529</v>
      </c>
      <c r="H258" s="1" t="s">
        <v>912</v>
      </c>
      <c r="J258" s="2">
        <v>869647</v>
      </c>
      <c r="L258" s="14" t="str">
        <f t="shared" si="11"/>
        <v>OPAC</v>
      </c>
    </row>
    <row r="259" spans="1:12" ht="37.5" x14ac:dyDescent="0.4">
      <c r="A259" s="1"/>
      <c r="B259" s="1" t="s">
        <v>3</v>
      </c>
      <c r="C259" s="18" t="s">
        <v>158</v>
      </c>
      <c r="D259" s="18" t="s">
        <v>133</v>
      </c>
      <c r="E259" s="1" t="s">
        <v>844</v>
      </c>
      <c r="F259" s="2" t="s">
        <v>845</v>
      </c>
      <c r="G259" s="19" t="s">
        <v>530</v>
      </c>
      <c r="H259" s="1" t="s">
        <v>912</v>
      </c>
      <c r="J259" s="2">
        <v>849981</v>
      </c>
      <c r="L259" s="14" t="str">
        <f t="shared" si="11"/>
        <v>OPAC</v>
      </c>
    </row>
    <row r="260" spans="1:12" ht="37.5" x14ac:dyDescent="0.4">
      <c r="A260" s="1"/>
      <c r="B260" s="1" t="s">
        <v>3</v>
      </c>
      <c r="C260" s="18" t="s">
        <v>158</v>
      </c>
      <c r="D260" s="18" t="s">
        <v>133</v>
      </c>
      <c r="E260" s="1" t="s">
        <v>844</v>
      </c>
      <c r="F260" s="2" t="s">
        <v>845</v>
      </c>
      <c r="G260" s="19" t="s">
        <v>531</v>
      </c>
      <c r="H260" s="1" t="s">
        <v>912</v>
      </c>
      <c r="J260" s="2">
        <v>845356</v>
      </c>
      <c r="L260" s="14" t="str">
        <f t="shared" si="11"/>
        <v>OPAC</v>
      </c>
    </row>
    <row r="261" spans="1:12" ht="37.5" x14ac:dyDescent="0.4">
      <c r="A261" s="1"/>
      <c r="B261" s="1" t="s">
        <v>3</v>
      </c>
      <c r="C261" s="18" t="s">
        <v>159</v>
      </c>
      <c r="D261" s="18" t="s">
        <v>160</v>
      </c>
      <c r="E261" s="1" t="s">
        <v>844</v>
      </c>
      <c r="F261" s="1" t="s">
        <v>845</v>
      </c>
      <c r="G261" s="19" t="s">
        <v>532</v>
      </c>
      <c r="H261" s="1" t="s">
        <v>912</v>
      </c>
      <c r="J261" s="2">
        <v>738419</v>
      </c>
      <c r="L261" s="14" t="str">
        <f t="shared" si="11"/>
        <v>OPAC</v>
      </c>
    </row>
    <row r="262" spans="1:12" ht="37.5" x14ac:dyDescent="0.4">
      <c r="A262" s="1"/>
      <c r="B262" s="1" t="s">
        <v>3</v>
      </c>
      <c r="C262" s="18" t="s">
        <v>161</v>
      </c>
      <c r="D262" s="18" t="s">
        <v>160</v>
      </c>
      <c r="E262" s="1" t="s">
        <v>844</v>
      </c>
      <c r="F262" s="1" t="s">
        <v>848</v>
      </c>
      <c r="G262" s="19" t="s">
        <v>532</v>
      </c>
      <c r="H262" s="1" t="s">
        <v>912</v>
      </c>
      <c r="J262" s="2">
        <v>738419</v>
      </c>
      <c r="L262" s="14" t="str">
        <f t="shared" si="11"/>
        <v>OPAC</v>
      </c>
    </row>
    <row r="263" spans="1:12" ht="37.5" x14ac:dyDescent="0.4">
      <c r="A263" s="1"/>
      <c r="B263" s="1" t="s">
        <v>3</v>
      </c>
      <c r="C263" s="18" t="s">
        <v>161</v>
      </c>
      <c r="D263" s="18" t="s">
        <v>160</v>
      </c>
      <c r="E263" s="1" t="s">
        <v>844</v>
      </c>
      <c r="F263" s="2" t="s">
        <v>848</v>
      </c>
      <c r="G263" s="19" t="s">
        <v>533</v>
      </c>
      <c r="H263" s="1" t="s">
        <v>912</v>
      </c>
      <c r="J263" s="2">
        <v>483690</v>
      </c>
      <c r="L263" s="14" t="str">
        <f t="shared" si="11"/>
        <v>OPAC</v>
      </c>
    </row>
    <row r="264" spans="1:12" ht="37.5" x14ac:dyDescent="0.4">
      <c r="A264" s="1"/>
      <c r="B264" s="1" t="s">
        <v>3</v>
      </c>
      <c r="C264" s="18" t="s">
        <v>162</v>
      </c>
      <c r="D264" s="18" t="s">
        <v>148</v>
      </c>
      <c r="E264" s="1" t="s">
        <v>844</v>
      </c>
      <c r="F264" s="1" t="s">
        <v>845</v>
      </c>
      <c r="G264" s="19" t="s">
        <v>534</v>
      </c>
      <c r="H264" s="1" t="s">
        <v>912</v>
      </c>
      <c r="J264" s="2">
        <v>732585</v>
      </c>
      <c r="L264" s="14" t="str">
        <f t="shared" si="11"/>
        <v>OPAC</v>
      </c>
    </row>
    <row r="265" spans="1:12" ht="37.5" x14ac:dyDescent="0.4">
      <c r="A265" s="1"/>
      <c r="B265" s="1" t="s">
        <v>3</v>
      </c>
      <c r="C265" s="18" t="s">
        <v>162</v>
      </c>
      <c r="D265" s="18" t="s">
        <v>148</v>
      </c>
      <c r="E265" s="1" t="s">
        <v>844</v>
      </c>
      <c r="F265" s="2" t="s">
        <v>845</v>
      </c>
      <c r="G265" s="19" t="s">
        <v>535</v>
      </c>
      <c r="H265" s="1" t="s">
        <v>912</v>
      </c>
      <c r="J265" s="2">
        <v>139809</v>
      </c>
      <c r="L265" s="14" t="str">
        <f t="shared" si="11"/>
        <v>OPAC</v>
      </c>
    </row>
    <row r="266" spans="1:12" x14ac:dyDescent="0.4">
      <c r="A266" s="1"/>
      <c r="B266" s="1" t="s">
        <v>3</v>
      </c>
      <c r="C266" s="18" t="s">
        <v>162</v>
      </c>
      <c r="D266" s="18" t="s">
        <v>148</v>
      </c>
      <c r="E266" s="1" t="s">
        <v>844</v>
      </c>
      <c r="F266" s="2" t="s">
        <v>845</v>
      </c>
      <c r="G266" s="19" t="s">
        <v>536</v>
      </c>
      <c r="H266" s="1" t="s">
        <v>912</v>
      </c>
      <c r="J266" s="2">
        <v>764075</v>
      </c>
      <c r="L266" s="14" t="str">
        <f t="shared" si="11"/>
        <v>OPAC</v>
      </c>
    </row>
    <row r="267" spans="1:12" ht="37.5" x14ac:dyDescent="0.4">
      <c r="A267" s="1"/>
      <c r="B267" s="1" t="s">
        <v>3</v>
      </c>
      <c r="C267" s="18" t="s">
        <v>162</v>
      </c>
      <c r="D267" s="18" t="s">
        <v>148</v>
      </c>
      <c r="E267" s="1" t="s">
        <v>844</v>
      </c>
      <c r="F267" s="2" t="s">
        <v>845</v>
      </c>
      <c r="G267" s="19" t="s">
        <v>537</v>
      </c>
      <c r="H267" s="1" t="s">
        <v>912</v>
      </c>
      <c r="J267" s="2">
        <v>310038</v>
      </c>
      <c r="L267" s="14" t="str">
        <f t="shared" si="11"/>
        <v>OPAC</v>
      </c>
    </row>
    <row r="268" spans="1:12" ht="56.25" x14ac:dyDescent="0.4">
      <c r="A268" s="1"/>
      <c r="B268" s="1" t="s">
        <v>3</v>
      </c>
      <c r="C268" s="18" t="s">
        <v>927</v>
      </c>
      <c r="D268" s="18" t="s">
        <v>148</v>
      </c>
      <c r="E268" s="1" t="s">
        <v>844</v>
      </c>
      <c r="F268" s="2" t="s">
        <v>845</v>
      </c>
      <c r="G268" s="20" t="s">
        <v>928</v>
      </c>
      <c r="H268" s="1" t="s">
        <v>912</v>
      </c>
      <c r="J268" s="2">
        <v>480741</v>
      </c>
      <c r="L268" s="14" t="str">
        <f t="shared" si="11"/>
        <v>OPAC</v>
      </c>
    </row>
    <row r="269" spans="1:12" x14ac:dyDescent="0.4">
      <c r="A269" s="1"/>
      <c r="B269" s="1" t="s">
        <v>3</v>
      </c>
      <c r="C269" s="18" t="s">
        <v>57</v>
      </c>
      <c r="D269" s="18" t="s">
        <v>19</v>
      </c>
      <c r="E269" s="1" t="s">
        <v>844</v>
      </c>
      <c r="F269" s="1" t="s">
        <v>848</v>
      </c>
      <c r="G269" s="19" t="s">
        <v>822</v>
      </c>
      <c r="H269" s="1" t="s">
        <v>912</v>
      </c>
      <c r="J269" s="2">
        <v>311822</v>
      </c>
      <c r="L269" s="14" t="str">
        <f t="shared" si="11"/>
        <v>OPAC</v>
      </c>
    </row>
    <row r="270" spans="1:12" x14ac:dyDescent="0.4">
      <c r="A270" s="1"/>
      <c r="B270" s="1" t="s">
        <v>3</v>
      </c>
      <c r="C270" s="18" t="s">
        <v>57</v>
      </c>
      <c r="D270" s="18" t="s">
        <v>19</v>
      </c>
      <c r="E270" s="1" t="s">
        <v>844</v>
      </c>
      <c r="F270" s="2" t="s">
        <v>848</v>
      </c>
      <c r="G270" s="19" t="s">
        <v>427</v>
      </c>
      <c r="H270" s="1" t="s">
        <v>912</v>
      </c>
      <c r="J270" s="2">
        <v>851048</v>
      </c>
      <c r="L270" s="14" t="str">
        <f t="shared" si="11"/>
        <v>OPAC</v>
      </c>
    </row>
    <row r="271" spans="1:12" ht="37.5" x14ac:dyDescent="0.4">
      <c r="A271" s="1"/>
      <c r="B271" s="1" t="s">
        <v>3</v>
      </c>
      <c r="C271" s="18" t="s">
        <v>163</v>
      </c>
      <c r="D271" s="18" t="s">
        <v>164</v>
      </c>
      <c r="E271" s="1" t="s">
        <v>844</v>
      </c>
      <c r="F271" s="1" t="s">
        <v>848</v>
      </c>
      <c r="G271" s="19" t="s">
        <v>538</v>
      </c>
      <c r="H271" s="1" t="s">
        <v>912</v>
      </c>
      <c r="J271" s="2">
        <v>871310</v>
      </c>
      <c r="L271" s="14" t="str">
        <f t="shared" si="11"/>
        <v>OPAC</v>
      </c>
    </row>
    <row r="272" spans="1:12" x14ac:dyDescent="0.4">
      <c r="A272" s="1"/>
      <c r="B272" s="1" t="s">
        <v>3</v>
      </c>
      <c r="C272" s="18" t="s">
        <v>165</v>
      </c>
      <c r="D272" s="18" t="s">
        <v>19</v>
      </c>
      <c r="E272" s="1" t="s">
        <v>844</v>
      </c>
      <c r="F272" s="1" t="s">
        <v>845</v>
      </c>
      <c r="G272" s="19" t="s">
        <v>450</v>
      </c>
      <c r="H272" s="1" t="s">
        <v>912</v>
      </c>
      <c r="J272" s="2">
        <v>869670</v>
      </c>
      <c r="L272" s="14" t="str">
        <f t="shared" si="11"/>
        <v>OPAC</v>
      </c>
    </row>
    <row r="273" spans="1:12" ht="37.5" x14ac:dyDescent="0.4">
      <c r="A273" s="1"/>
      <c r="B273" s="1" t="s">
        <v>3</v>
      </c>
      <c r="C273" s="18" t="s">
        <v>165</v>
      </c>
      <c r="D273" s="18" t="s">
        <v>19</v>
      </c>
      <c r="E273" s="1" t="s">
        <v>844</v>
      </c>
      <c r="F273" s="2" t="s">
        <v>845</v>
      </c>
      <c r="G273" s="19" t="s">
        <v>448</v>
      </c>
      <c r="H273" s="1" t="s">
        <v>912</v>
      </c>
      <c r="J273" s="2">
        <v>508300</v>
      </c>
      <c r="L273" s="14" t="str">
        <f t="shared" si="11"/>
        <v>OPAC</v>
      </c>
    </row>
    <row r="274" spans="1:12" ht="37.5" x14ac:dyDescent="0.4">
      <c r="A274" s="1"/>
      <c r="B274" s="1" t="s">
        <v>3</v>
      </c>
      <c r="C274" s="18" t="s">
        <v>165</v>
      </c>
      <c r="D274" s="18" t="s">
        <v>19</v>
      </c>
      <c r="E274" s="1" t="s">
        <v>844</v>
      </c>
      <c r="F274" s="2" t="s">
        <v>845</v>
      </c>
      <c r="G274" s="19" t="s">
        <v>449</v>
      </c>
      <c r="H274" s="1" t="s">
        <v>912</v>
      </c>
      <c r="J274" s="2">
        <v>195158</v>
      </c>
      <c r="L274" s="14" t="str">
        <f t="shared" si="11"/>
        <v>OPAC</v>
      </c>
    </row>
    <row r="275" spans="1:12" ht="37.5" x14ac:dyDescent="0.4">
      <c r="A275" s="1"/>
      <c r="B275" s="1" t="s">
        <v>3</v>
      </c>
      <c r="C275" s="18" t="s">
        <v>269</v>
      </c>
      <c r="D275" s="18" t="s">
        <v>270</v>
      </c>
      <c r="E275" s="1" t="s">
        <v>844</v>
      </c>
      <c r="F275" s="2" t="s">
        <v>845</v>
      </c>
      <c r="G275" s="19" t="s">
        <v>959</v>
      </c>
      <c r="H275" s="1" t="s">
        <v>912</v>
      </c>
      <c r="J275" s="2">
        <v>879200</v>
      </c>
      <c r="L275" s="14" t="str">
        <f t="shared" si="11"/>
        <v>OPAC</v>
      </c>
    </row>
    <row r="276" spans="1:12" x14ac:dyDescent="0.4">
      <c r="A276" s="1"/>
      <c r="B276" s="1" t="s">
        <v>3</v>
      </c>
      <c r="C276" s="18" t="s">
        <v>165</v>
      </c>
      <c r="D276" s="18" t="s">
        <v>19</v>
      </c>
      <c r="E276" s="1" t="s">
        <v>844</v>
      </c>
      <c r="F276" s="2" t="s">
        <v>848</v>
      </c>
      <c r="G276" s="19" t="s">
        <v>540</v>
      </c>
      <c r="H276" s="1" t="s">
        <v>912</v>
      </c>
      <c r="J276" s="2">
        <v>148138</v>
      </c>
      <c r="L276" s="14" t="str">
        <f t="shared" si="11"/>
        <v>OPAC</v>
      </c>
    </row>
    <row r="277" spans="1:12" x14ac:dyDescent="0.4">
      <c r="A277" s="1"/>
      <c r="B277" s="1" t="s">
        <v>3</v>
      </c>
      <c r="C277" s="18" t="s">
        <v>165</v>
      </c>
      <c r="D277" s="18" t="s">
        <v>19</v>
      </c>
      <c r="E277" s="1" t="s">
        <v>844</v>
      </c>
      <c r="F277" s="2" t="s">
        <v>848</v>
      </c>
      <c r="G277" s="19" t="s">
        <v>541</v>
      </c>
      <c r="H277" s="1" t="s">
        <v>912</v>
      </c>
      <c r="J277" s="2">
        <v>738699</v>
      </c>
      <c r="L277" s="14" t="str">
        <f t="shared" si="11"/>
        <v>OPAC</v>
      </c>
    </row>
    <row r="278" spans="1:12" x14ac:dyDescent="0.4">
      <c r="A278" s="1"/>
      <c r="B278" s="1" t="s">
        <v>3</v>
      </c>
      <c r="C278" s="18" t="s">
        <v>165</v>
      </c>
      <c r="D278" s="18" t="s">
        <v>19</v>
      </c>
      <c r="E278" s="1" t="s">
        <v>844</v>
      </c>
      <c r="F278" s="2" t="s">
        <v>848</v>
      </c>
      <c r="G278" s="19" t="s">
        <v>542</v>
      </c>
      <c r="H278" s="1" t="s">
        <v>912</v>
      </c>
      <c r="J278" s="2">
        <v>150314</v>
      </c>
      <c r="L278" s="14" t="str">
        <f t="shared" si="11"/>
        <v>OPAC</v>
      </c>
    </row>
    <row r="279" spans="1:12" ht="37.5" x14ac:dyDescent="0.4">
      <c r="A279" s="1"/>
      <c r="B279" s="1" t="s">
        <v>3</v>
      </c>
      <c r="C279" s="18" t="s">
        <v>168</v>
      </c>
      <c r="D279" s="18" t="s">
        <v>109</v>
      </c>
      <c r="E279" s="1" t="s">
        <v>844</v>
      </c>
      <c r="F279" s="1" t="s">
        <v>848</v>
      </c>
      <c r="G279" s="19" t="s">
        <v>960</v>
      </c>
      <c r="H279" s="1" t="s">
        <v>912</v>
      </c>
      <c r="J279" s="2">
        <v>766381</v>
      </c>
      <c r="L279" s="14" t="str">
        <f t="shared" si="11"/>
        <v>OPAC</v>
      </c>
    </row>
    <row r="280" spans="1:12" ht="56.25" x14ac:dyDescent="0.4">
      <c r="A280" s="1"/>
      <c r="B280" s="1" t="s">
        <v>3</v>
      </c>
      <c r="C280" s="18" t="s">
        <v>255</v>
      </c>
      <c r="D280" s="18" t="s">
        <v>222</v>
      </c>
      <c r="E280" s="1" t="s">
        <v>844</v>
      </c>
      <c r="F280" s="1" t="s">
        <v>845</v>
      </c>
      <c r="G280" s="19" t="s">
        <v>653</v>
      </c>
      <c r="H280" s="1" t="s">
        <v>924</v>
      </c>
    </row>
    <row r="281" spans="1:12" ht="37.5" x14ac:dyDescent="0.4">
      <c r="A281" s="1"/>
      <c r="B281" s="1" t="s">
        <v>3</v>
      </c>
      <c r="C281" s="18" t="s">
        <v>169</v>
      </c>
      <c r="D281" s="18" t="s">
        <v>106</v>
      </c>
      <c r="E281" s="1" t="s">
        <v>844</v>
      </c>
      <c r="F281" s="1" t="s">
        <v>848</v>
      </c>
      <c r="G281" s="19" t="s">
        <v>543</v>
      </c>
      <c r="H281" s="1" t="s">
        <v>912</v>
      </c>
      <c r="J281" s="2">
        <v>835944</v>
      </c>
      <c r="L281" s="14" t="str">
        <f t="shared" ref="L281:L323" si="12">HYPERLINK("http://klibs1.kj.yamagata-u.ac.jp/mylimedio/search/search.do?keyword=%23ID%3D"&amp;J281,"OPAC")</f>
        <v>OPAC</v>
      </c>
    </row>
    <row r="282" spans="1:12" ht="37.5" x14ac:dyDescent="0.4">
      <c r="A282" s="1"/>
      <c r="B282" s="1" t="s">
        <v>3</v>
      </c>
      <c r="C282" s="18" t="s">
        <v>214</v>
      </c>
      <c r="D282" s="18" t="s">
        <v>215</v>
      </c>
      <c r="E282" s="1" t="s">
        <v>844</v>
      </c>
      <c r="F282" s="2" t="s">
        <v>845</v>
      </c>
      <c r="G282" s="19" t="s">
        <v>961</v>
      </c>
      <c r="H282" s="1" t="s">
        <v>912</v>
      </c>
      <c r="J282" s="2">
        <v>878894</v>
      </c>
      <c r="L282" s="14" t="str">
        <f t="shared" si="12"/>
        <v>OPAC</v>
      </c>
    </row>
    <row r="283" spans="1:12" x14ac:dyDescent="0.4">
      <c r="A283" s="1"/>
      <c r="B283" s="1" t="s">
        <v>3</v>
      </c>
      <c r="C283" s="18" t="s">
        <v>170</v>
      </c>
      <c r="D283" s="18" t="s">
        <v>171</v>
      </c>
      <c r="E283" s="1" t="s">
        <v>846</v>
      </c>
      <c r="F283" s="1" t="s">
        <v>848</v>
      </c>
      <c r="G283" s="19" t="s">
        <v>544</v>
      </c>
      <c r="H283" s="1" t="s">
        <v>912</v>
      </c>
      <c r="J283" s="2">
        <v>845579</v>
      </c>
      <c r="L283" s="14" t="str">
        <f t="shared" si="12"/>
        <v>OPAC</v>
      </c>
    </row>
    <row r="284" spans="1:12" ht="37.5" x14ac:dyDescent="0.4">
      <c r="A284" s="1"/>
      <c r="B284" s="1" t="s">
        <v>3</v>
      </c>
      <c r="C284" s="18" t="s">
        <v>172</v>
      </c>
      <c r="D284" s="18" t="s">
        <v>173</v>
      </c>
      <c r="E284" s="1" t="s">
        <v>846</v>
      </c>
      <c r="F284" s="1" t="s">
        <v>848</v>
      </c>
      <c r="G284" s="19" t="s">
        <v>545</v>
      </c>
      <c r="H284" s="1" t="s">
        <v>912</v>
      </c>
      <c r="J284" s="2">
        <v>852904</v>
      </c>
      <c r="L284" s="14" t="str">
        <f t="shared" si="12"/>
        <v>OPAC</v>
      </c>
    </row>
    <row r="285" spans="1:12" ht="37.5" x14ac:dyDescent="0.4">
      <c r="A285" s="1"/>
      <c r="B285" s="1" t="s">
        <v>3</v>
      </c>
      <c r="C285" s="18" t="s">
        <v>174</v>
      </c>
      <c r="D285" s="18" t="s">
        <v>175</v>
      </c>
      <c r="E285" s="1" t="s">
        <v>846</v>
      </c>
      <c r="F285" s="1" t="s">
        <v>848</v>
      </c>
      <c r="G285" s="19" t="s">
        <v>546</v>
      </c>
      <c r="H285" s="1" t="s">
        <v>912</v>
      </c>
      <c r="J285" s="2">
        <v>738114</v>
      </c>
      <c r="L285" s="14" t="str">
        <f t="shared" si="12"/>
        <v>OPAC</v>
      </c>
    </row>
    <row r="286" spans="1:12" ht="37.5" x14ac:dyDescent="0.4">
      <c r="A286" s="1"/>
      <c r="B286" s="1" t="s">
        <v>3</v>
      </c>
      <c r="C286" s="18" t="s">
        <v>174</v>
      </c>
      <c r="D286" s="18" t="s">
        <v>175</v>
      </c>
      <c r="E286" s="1" t="s">
        <v>846</v>
      </c>
      <c r="F286" s="2" t="s">
        <v>848</v>
      </c>
      <c r="G286" s="19" t="s">
        <v>902</v>
      </c>
      <c r="H286" s="1" t="s">
        <v>912</v>
      </c>
      <c r="J286" s="2">
        <v>80984</v>
      </c>
      <c r="L286" s="14" t="str">
        <f t="shared" si="12"/>
        <v>OPAC</v>
      </c>
    </row>
    <row r="287" spans="1:12" ht="37.5" x14ac:dyDescent="0.4">
      <c r="A287" s="1"/>
      <c r="B287" s="1" t="s">
        <v>3</v>
      </c>
      <c r="C287" s="18" t="s">
        <v>174</v>
      </c>
      <c r="D287" s="18" t="s">
        <v>175</v>
      </c>
      <c r="E287" s="1" t="s">
        <v>846</v>
      </c>
      <c r="F287" s="2" t="s">
        <v>848</v>
      </c>
      <c r="G287" s="19" t="s">
        <v>903</v>
      </c>
      <c r="H287" s="1" t="s">
        <v>912</v>
      </c>
      <c r="J287" s="2">
        <v>73728</v>
      </c>
      <c r="L287" s="14" t="str">
        <f t="shared" si="12"/>
        <v>OPAC</v>
      </c>
    </row>
    <row r="288" spans="1:12" ht="37.5" x14ac:dyDescent="0.4">
      <c r="A288" s="1"/>
      <c r="B288" s="1" t="s">
        <v>3</v>
      </c>
      <c r="C288" s="18" t="s">
        <v>214</v>
      </c>
      <c r="D288" s="18" t="s">
        <v>215</v>
      </c>
      <c r="E288" s="1" t="s">
        <v>844</v>
      </c>
      <c r="F288" s="2" t="s">
        <v>848</v>
      </c>
      <c r="G288" s="19" t="s">
        <v>587</v>
      </c>
      <c r="H288" s="1" t="s">
        <v>912</v>
      </c>
      <c r="J288" s="2">
        <v>878894</v>
      </c>
      <c r="L288" s="14" t="str">
        <f t="shared" si="12"/>
        <v>OPAC</v>
      </c>
    </row>
    <row r="289" spans="1:12" ht="37.5" x14ac:dyDescent="0.4">
      <c r="A289" s="1"/>
      <c r="B289" s="1" t="s">
        <v>76</v>
      </c>
      <c r="C289" s="18" t="s">
        <v>329</v>
      </c>
      <c r="D289" s="18" t="s">
        <v>330</v>
      </c>
      <c r="E289" s="1" t="s">
        <v>844</v>
      </c>
      <c r="F289" s="2" t="s">
        <v>848</v>
      </c>
      <c r="G289" s="19" t="s">
        <v>962</v>
      </c>
      <c r="H289" s="1" t="s">
        <v>912</v>
      </c>
      <c r="J289" s="2">
        <v>879236</v>
      </c>
      <c r="L289" s="14" t="str">
        <f t="shared" si="12"/>
        <v>OPAC</v>
      </c>
    </row>
    <row r="290" spans="1:12" ht="37.5" x14ac:dyDescent="0.4">
      <c r="A290" s="1"/>
      <c r="B290" s="1" t="s">
        <v>3</v>
      </c>
      <c r="C290" s="18" t="s">
        <v>179</v>
      </c>
      <c r="D290" s="18" t="s">
        <v>180</v>
      </c>
      <c r="E290" s="1" t="s">
        <v>847</v>
      </c>
      <c r="F290" s="1" t="s">
        <v>848</v>
      </c>
      <c r="G290" s="19" t="s">
        <v>548</v>
      </c>
      <c r="H290" s="1" t="s">
        <v>912</v>
      </c>
      <c r="J290" s="2">
        <v>862837</v>
      </c>
      <c r="L290" s="14" t="str">
        <f t="shared" si="12"/>
        <v>OPAC</v>
      </c>
    </row>
    <row r="291" spans="1:12" ht="37.5" x14ac:dyDescent="0.4">
      <c r="A291" s="1"/>
      <c r="B291" s="1" t="s">
        <v>3</v>
      </c>
      <c r="C291" s="18" t="s">
        <v>179</v>
      </c>
      <c r="D291" s="18" t="s">
        <v>180</v>
      </c>
      <c r="E291" s="1" t="s">
        <v>847</v>
      </c>
      <c r="F291" s="2" t="s">
        <v>848</v>
      </c>
      <c r="G291" s="19" t="s">
        <v>549</v>
      </c>
      <c r="H291" s="1" t="s">
        <v>912</v>
      </c>
      <c r="J291" s="2">
        <v>738853</v>
      </c>
      <c r="L291" s="14" t="str">
        <f t="shared" si="12"/>
        <v>OPAC</v>
      </c>
    </row>
    <row r="292" spans="1:12" ht="37.5" x14ac:dyDescent="0.4">
      <c r="A292" s="1"/>
      <c r="B292" s="1" t="s">
        <v>3</v>
      </c>
      <c r="C292" s="18" t="s">
        <v>179</v>
      </c>
      <c r="D292" s="18" t="s">
        <v>180</v>
      </c>
      <c r="E292" s="1" t="s">
        <v>847</v>
      </c>
      <c r="F292" s="2" t="s">
        <v>848</v>
      </c>
      <c r="G292" s="19" t="s">
        <v>550</v>
      </c>
      <c r="H292" s="1" t="s">
        <v>912</v>
      </c>
      <c r="J292" s="2">
        <v>869668</v>
      </c>
      <c r="L292" s="14" t="str">
        <f t="shared" si="12"/>
        <v>OPAC</v>
      </c>
    </row>
    <row r="293" spans="1:12" ht="37.5" x14ac:dyDescent="0.4">
      <c r="A293" s="1"/>
      <c r="B293" s="1" t="s">
        <v>3</v>
      </c>
      <c r="C293" s="18" t="s">
        <v>179</v>
      </c>
      <c r="D293" s="18" t="s">
        <v>180</v>
      </c>
      <c r="E293" s="1" t="s">
        <v>847</v>
      </c>
      <c r="F293" s="2" t="s">
        <v>848</v>
      </c>
      <c r="G293" s="19" t="s">
        <v>551</v>
      </c>
      <c r="H293" s="1" t="s">
        <v>912</v>
      </c>
      <c r="J293" s="2">
        <v>873245</v>
      </c>
      <c r="L293" s="14" t="str">
        <f t="shared" si="12"/>
        <v>OPAC</v>
      </c>
    </row>
    <row r="294" spans="1:12" ht="37.5" x14ac:dyDescent="0.4">
      <c r="A294" s="1"/>
      <c r="B294" s="1" t="s">
        <v>3</v>
      </c>
      <c r="C294" s="18" t="s">
        <v>179</v>
      </c>
      <c r="D294" s="18" t="s">
        <v>180</v>
      </c>
      <c r="E294" s="1" t="s">
        <v>847</v>
      </c>
      <c r="F294" s="2" t="s">
        <v>848</v>
      </c>
      <c r="G294" s="19" t="s">
        <v>552</v>
      </c>
      <c r="H294" s="1" t="s">
        <v>912</v>
      </c>
      <c r="J294" s="2">
        <v>869690</v>
      </c>
      <c r="L294" s="14" t="str">
        <f t="shared" si="12"/>
        <v>OPAC</v>
      </c>
    </row>
    <row r="295" spans="1:12" ht="37.5" x14ac:dyDescent="0.4">
      <c r="A295" s="1"/>
      <c r="B295" s="1" t="s">
        <v>3</v>
      </c>
      <c r="C295" s="18" t="s">
        <v>179</v>
      </c>
      <c r="D295" s="18" t="s">
        <v>180</v>
      </c>
      <c r="E295" s="1" t="s">
        <v>847</v>
      </c>
      <c r="F295" s="2" t="s">
        <v>848</v>
      </c>
      <c r="G295" s="19" t="s">
        <v>553</v>
      </c>
      <c r="H295" s="1" t="s">
        <v>912</v>
      </c>
      <c r="J295" s="2">
        <v>869646</v>
      </c>
      <c r="L295" s="14" t="str">
        <f t="shared" si="12"/>
        <v>OPAC</v>
      </c>
    </row>
    <row r="296" spans="1:12" ht="37.5" x14ac:dyDescent="0.4">
      <c r="A296" s="1"/>
      <c r="B296" s="1" t="s">
        <v>3</v>
      </c>
      <c r="C296" s="18" t="s">
        <v>179</v>
      </c>
      <c r="D296" s="18" t="s">
        <v>180</v>
      </c>
      <c r="E296" s="1" t="s">
        <v>847</v>
      </c>
      <c r="F296" s="2" t="s">
        <v>848</v>
      </c>
      <c r="G296" s="19" t="s">
        <v>554</v>
      </c>
      <c r="H296" s="1" t="s">
        <v>912</v>
      </c>
      <c r="J296" s="2">
        <v>817715</v>
      </c>
      <c r="L296" s="14" t="str">
        <f t="shared" si="12"/>
        <v>OPAC</v>
      </c>
    </row>
    <row r="297" spans="1:12" x14ac:dyDescent="0.4">
      <c r="A297" s="1"/>
      <c r="B297" s="1" t="s">
        <v>3</v>
      </c>
      <c r="C297" s="18" t="s">
        <v>181</v>
      </c>
      <c r="D297" s="18" t="s">
        <v>171</v>
      </c>
      <c r="E297" s="1" t="s">
        <v>847</v>
      </c>
      <c r="F297" s="1" t="s">
        <v>848</v>
      </c>
      <c r="G297" s="19" t="s">
        <v>555</v>
      </c>
      <c r="H297" s="1" t="s">
        <v>912</v>
      </c>
      <c r="J297" s="2">
        <v>837867</v>
      </c>
      <c r="L297" s="14" t="str">
        <f t="shared" si="12"/>
        <v>OPAC</v>
      </c>
    </row>
    <row r="298" spans="1:12" x14ac:dyDescent="0.4">
      <c r="A298" s="1"/>
      <c r="B298" s="1" t="s">
        <v>3</v>
      </c>
      <c r="C298" s="18" t="s">
        <v>181</v>
      </c>
      <c r="D298" s="18" t="s">
        <v>171</v>
      </c>
      <c r="E298" s="1" t="s">
        <v>847</v>
      </c>
      <c r="F298" s="2" t="s">
        <v>848</v>
      </c>
      <c r="G298" s="19" t="s">
        <v>556</v>
      </c>
      <c r="H298" s="1" t="s">
        <v>912</v>
      </c>
      <c r="J298" s="2">
        <v>817715</v>
      </c>
      <c r="L298" s="14" t="str">
        <f t="shared" si="12"/>
        <v>OPAC</v>
      </c>
    </row>
    <row r="299" spans="1:12" x14ac:dyDescent="0.4">
      <c r="A299" s="1"/>
      <c r="B299" s="1" t="s">
        <v>3</v>
      </c>
      <c r="C299" s="18" t="s">
        <v>182</v>
      </c>
      <c r="D299" s="18" t="s">
        <v>171</v>
      </c>
      <c r="E299" s="1" t="s">
        <v>847</v>
      </c>
      <c r="F299" s="1" t="s">
        <v>848</v>
      </c>
      <c r="G299" s="19" t="s">
        <v>555</v>
      </c>
      <c r="H299" s="1" t="s">
        <v>912</v>
      </c>
      <c r="J299" s="2">
        <v>837867</v>
      </c>
      <c r="L299" s="14" t="str">
        <f t="shared" si="12"/>
        <v>OPAC</v>
      </c>
    </row>
    <row r="300" spans="1:12" x14ac:dyDescent="0.4">
      <c r="A300" s="1"/>
      <c r="B300" s="1" t="s">
        <v>3</v>
      </c>
      <c r="C300" s="18" t="s">
        <v>182</v>
      </c>
      <c r="D300" s="18" t="s">
        <v>171</v>
      </c>
      <c r="E300" s="1" t="s">
        <v>847</v>
      </c>
      <c r="F300" s="2" t="s">
        <v>848</v>
      </c>
      <c r="G300" s="19" t="s">
        <v>556</v>
      </c>
      <c r="H300" s="1" t="s">
        <v>912</v>
      </c>
      <c r="J300" s="2">
        <v>817715</v>
      </c>
      <c r="L300" s="14" t="str">
        <f t="shared" si="12"/>
        <v>OPAC</v>
      </c>
    </row>
    <row r="301" spans="1:12" x14ac:dyDescent="0.4">
      <c r="A301" s="1"/>
      <c r="B301" s="1" t="s">
        <v>3</v>
      </c>
      <c r="C301" s="18" t="s">
        <v>129</v>
      </c>
      <c r="D301" s="18" t="s">
        <v>128</v>
      </c>
      <c r="E301" s="1" t="s">
        <v>847</v>
      </c>
      <c r="F301" s="2" t="s">
        <v>848</v>
      </c>
      <c r="G301" s="19" t="s">
        <v>963</v>
      </c>
      <c r="H301" s="1" t="s">
        <v>912</v>
      </c>
      <c r="J301" s="2">
        <v>878982</v>
      </c>
      <c r="L301" s="14" t="str">
        <f t="shared" si="12"/>
        <v>OPAC</v>
      </c>
    </row>
    <row r="302" spans="1:12" x14ac:dyDescent="0.4">
      <c r="A302" s="1"/>
      <c r="B302" s="1" t="s">
        <v>3</v>
      </c>
      <c r="C302" s="18" t="s">
        <v>183</v>
      </c>
      <c r="D302" s="18" t="s">
        <v>184</v>
      </c>
      <c r="E302" s="1" t="s">
        <v>847</v>
      </c>
      <c r="F302" s="2" t="s">
        <v>845</v>
      </c>
      <c r="G302" s="19" t="s">
        <v>872</v>
      </c>
      <c r="H302" s="1" t="s">
        <v>912</v>
      </c>
      <c r="J302" s="2">
        <v>875031</v>
      </c>
      <c r="L302" s="14" t="str">
        <f t="shared" si="12"/>
        <v>OPAC</v>
      </c>
    </row>
    <row r="303" spans="1:12" x14ac:dyDescent="0.4">
      <c r="A303" s="1"/>
      <c r="B303" s="1" t="s">
        <v>3</v>
      </c>
      <c r="C303" s="18" t="s">
        <v>129</v>
      </c>
      <c r="D303" s="18" t="s">
        <v>128</v>
      </c>
      <c r="E303" s="1" t="s">
        <v>847</v>
      </c>
      <c r="F303" s="2" t="s">
        <v>848</v>
      </c>
      <c r="G303" s="19" t="s">
        <v>481</v>
      </c>
      <c r="H303" s="1" t="s">
        <v>912</v>
      </c>
      <c r="J303" s="2">
        <v>878982</v>
      </c>
      <c r="L303" s="14" t="str">
        <f t="shared" si="12"/>
        <v>OPAC</v>
      </c>
    </row>
    <row r="304" spans="1:12" ht="37.5" x14ac:dyDescent="0.4">
      <c r="A304" s="1"/>
      <c r="B304" s="1" t="s">
        <v>3</v>
      </c>
      <c r="C304" s="18" t="s">
        <v>137</v>
      </c>
      <c r="D304" s="18" t="s">
        <v>135</v>
      </c>
      <c r="E304" s="1" t="s">
        <v>847</v>
      </c>
      <c r="F304" s="1" t="s">
        <v>848</v>
      </c>
      <c r="G304" s="19" t="s">
        <v>964</v>
      </c>
      <c r="H304" s="1" t="s">
        <v>912</v>
      </c>
      <c r="J304" s="2">
        <v>879238</v>
      </c>
      <c r="L304" s="14" t="str">
        <f t="shared" si="12"/>
        <v>OPAC</v>
      </c>
    </row>
    <row r="305" spans="1:12" ht="37.5" x14ac:dyDescent="0.4">
      <c r="A305" s="1"/>
      <c r="B305" s="1" t="s">
        <v>3</v>
      </c>
      <c r="C305" s="18" t="s">
        <v>137</v>
      </c>
      <c r="D305" s="18" t="s">
        <v>135</v>
      </c>
      <c r="E305" s="1" t="s">
        <v>847</v>
      </c>
      <c r="F305" s="1" t="s">
        <v>848</v>
      </c>
      <c r="G305" s="19" t="s">
        <v>495</v>
      </c>
      <c r="H305" s="1" t="s">
        <v>912</v>
      </c>
      <c r="J305" s="2">
        <v>879238</v>
      </c>
      <c r="L305" s="14" t="str">
        <f t="shared" si="12"/>
        <v>OPAC</v>
      </c>
    </row>
    <row r="306" spans="1:12" x14ac:dyDescent="0.4">
      <c r="A306" s="1"/>
      <c r="B306" s="1" t="s">
        <v>3</v>
      </c>
      <c r="C306" s="18" t="s">
        <v>183</v>
      </c>
      <c r="D306" s="18" t="s">
        <v>184</v>
      </c>
      <c r="E306" s="1" t="s">
        <v>847</v>
      </c>
      <c r="F306" s="2" t="s">
        <v>845</v>
      </c>
      <c r="G306" s="19" t="s">
        <v>834</v>
      </c>
      <c r="H306" s="1" t="s">
        <v>912</v>
      </c>
      <c r="J306" s="2">
        <v>862845</v>
      </c>
      <c r="L306" s="14" t="str">
        <f t="shared" si="12"/>
        <v>OPAC</v>
      </c>
    </row>
    <row r="307" spans="1:12" x14ac:dyDescent="0.4">
      <c r="A307" s="1"/>
      <c r="B307" s="1" t="s">
        <v>3</v>
      </c>
      <c r="C307" s="18" t="s">
        <v>183</v>
      </c>
      <c r="D307" s="18" t="s">
        <v>184</v>
      </c>
      <c r="E307" s="1" t="s">
        <v>847</v>
      </c>
      <c r="F307" s="2" t="s">
        <v>845</v>
      </c>
      <c r="G307" s="19" t="s">
        <v>835</v>
      </c>
      <c r="H307" s="1" t="s">
        <v>912</v>
      </c>
      <c r="J307" s="2">
        <v>869588</v>
      </c>
      <c r="L307" s="14" t="str">
        <f t="shared" si="12"/>
        <v>OPAC</v>
      </c>
    </row>
    <row r="308" spans="1:12" ht="37.5" x14ac:dyDescent="0.4">
      <c r="A308" s="1"/>
      <c r="B308" s="1" t="s">
        <v>3</v>
      </c>
      <c r="C308" s="18" t="s">
        <v>185</v>
      </c>
      <c r="D308" s="18" t="s">
        <v>186</v>
      </c>
      <c r="E308" s="1" t="s">
        <v>847</v>
      </c>
      <c r="F308" s="1" t="s">
        <v>845</v>
      </c>
      <c r="G308" s="19" t="s">
        <v>558</v>
      </c>
      <c r="H308" s="1" t="s">
        <v>912</v>
      </c>
      <c r="J308" s="2">
        <v>875031</v>
      </c>
      <c r="L308" s="14" t="str">
        <f t="shared" si="12"/>
        <v>OPAC</v>
      </c>
    </row>
    <row r="309" spans="1:12" ht="37.5" x14ac:dyDescent="0.4">
      <c r="A309" s="1"/>
      <c r="B309" s="1" t="s">
        <v>3</v>
      </c>
      <c r="C309" s="18" t="s">
        <v>185</v>
      </c>
      <c r="D309" s="18" t="s">
        <v>186</v>
      </c>
      <c r="E309" s="1" t="s">
        <v>847</v>
      </c>
      <c r="F309" s="2" t="s">
        <v>845</v>
      </c>
      <c r="G309" s="19" t="s">
        <v>559</v>
      </c>
      <c r="H309" s="1" t="s">
        <v>912</v>
      </c>
      <c r="J309" s="2">
        <v>869663</v>
      </c>
      <c r="L309" s="14" t="str">
        <f t="shared" si="12"/>
        <v>OPAC</v>
      </c>
    </row>
    <row r="310" spans="1:12" ht="37.5" x14ac:dyDescent="0.4">
      <c r="A310" s="1"/>
      <c r="B310" s="1" t="s">
        <v>76</v>
      </c>
      <c r="C310" s="18" t="s">
        <v>137</v>
      </c>
      <c r="D310" s="18" t="s">
        <v>135</v>
      </c>
      <c r="E310" s="1" t="s">
        <v>847</v>
      </c>
      <c r="F310" s="1" t="s">
        <v>848</v>
      </c>
      <c r="G310" s="19" t="s">
        <v>495</v>
      </c>
      <c r="H310" s="1" t="s">
        <v>912</v>
      </c>
      <c r="J310" s="2">
        <v>879238</v>
      </c>
      <c r="L310" s="14" t="str">
        <f t="shared" si="12"/>
        <v>OPAC</v>
      </c>
    </row>
    <row r="311" spans="1:12" ht="37.5" x14ac:dyDescent="0.4">
      <c r="A311" s="1"/>
      <c r="B311" s="1" t="s">
        <v>3</v>
      </c>
      <c r="C311" s="18" t="s">
        <v>189</v>
      </c>
      <c r="D311" s="18" t="s">
        <v>186</v>
      </c>
      <c r="E311" s="1" t="s">
        <v>847</v>
      </c>
      <c r="F311" s="1" t="s">
        <v>845</v>
      </c>
      <c r="G311" s="19" t="s">
        <v>561</v>
      </c>
      <c r="H311" s="1" t="s">
        <v>912</v>
      </c>
      <c r="J311" s="2">
        <v>870359</v>
      </c>
      <c r="L311" s="14" t="str">
        <f t="shared" si="12"/>
        <v>OPAC</v>
      </c>
    </row>
    <row r="312" spans="1:12" ht="37.5" x14ac:dyDescent="0.4">
      <c r="A312" s="1"/>
      <c r="B312" s="1" t="s">
        <v>3</v>
      </c>
      <c r="C312" s="18" t="s">
        <v>189</v>
      </c>
      <c r="D312" s="18" t="s">
        <v>186</v>
      </c>
      <c r="E312" s="1" t="s">
        <v>847</v>
      </c>
      <c r="F312" s="2" t="s">
        <v>845</v>
      </c>
      <c r="G312" s="19" t="s">
        <v>562</v>
      </c>
      <c r="H312" s="1" t="s">
        <v>912</v>
      </c>
      <c r="J312" s="2">
        <v>862846</v>
      </c>
      <c r="L312" s="14" t="str">
        <f t="shared" si="12"/>
        <v>OPAC</v>
      </c>
    </row>
    <row r="313" spans="1:12" ht="37.5" x14ac:dyDescent="0.4">
      <c r="A313" s="1"/>
      <c r="B313" s="1" t="s">
        <v>3</v>
      </c>
      <c r="C313" s="18" t="s">
        <v>190</v>
      </c>
      <c r="D313" s="18" t="s">
        <v>186</v>
      </c>
      <c r="E313" s="1" t="s">
        <v>847</v>
      </c>
      <c r="F313" s="1" t="s">
        <v>848</v>
      </c>
      <c r="G313" s="19" t="s">
        <v>563</v>
      </c>
      <c r="H313" s="1" t="s">
        <v>912</v>
      </c>
      <c r="J313" s="2">
        <v>870360</v>
      </c>
      <c r="L313" s="14" t="str">
        <f t="shared" si="12"/>
        <v>OPAC</v>
      </c>
    </row>
    <row r="314" spans="1:12" ht="37.5" x14ac:dyDescent="0.4">
      <c r="A314" s="1"/>
      <c r="B314" s="1" t="s">
        <v>3</v>
      </c>
      <c r="C314" s="18" t="s">
        <v>190</v>
      </c>
      <c r="D314" s="18" t="s">
        <v>186</v>
      </c>
      <c r="E314" s="1" t="s">
        <v>847</v>
      </c>
      <c r="F314" s="2" t="s">
        <v>848</v>
      </c>
      <c r="G314" s="19" t="s">
        <v>562</v>
      </c>
      <c r="H314" s="1" t="s">
        <v>912</v>
      </c>
      <c r="J314" s="2">
        <v>862846</v>
      </c>
      <c r="L314" s="14" t="str">
        <f t="shared" si="12"/>
        <v>OPAC</v>
      </c>
    </row>
    <row r="315" spans="1:12" x14ac:dyDescent="0.4">
      <c r="A315" s="1"/>
      <c r="B315" s="1" t="s">
        <v>3</v>
      </c>
      <c r="C315" s="18" t="s">
        <v>191</v>
      </c>
      <c r="D315" s="18" t="s">
        <v>188</v>
      </c>
      <c r="E315" s="1" t="s">
        <v>847</v>
      </c>
      <c r="F315" s="1" t="s">
        <v>848</v>
      </c>
      <c r="G315" s="19" t="s">
        <v>564</v>
      </c>
      <c r="H315" s="1" t="s">
        <v>912</v>
      </c>
      <c r="J315" s="2">
        <v>290297</v>
      </c>
      <c r="L315" s="14" t="str">
        <f t="shared" si="12"/>
        <v>OPAC</v>
      </c>
    </row>
    <row r="316" spans="1:12" x14ac:dyDescent="0.4">
      <c r="A316" s="1"/>
      <c r="B316" s="1" t="s">
        <v>3</v>
      </c>
      <c r="C316" s="18" t="s">
        <v>191</v>
      </c>
      <c r="D316" s="18" t="s">
        <v>188</v>
      </c>
      <c r="E316" s="1" t="s">
        <v>847</v>
      </c>
      <c r="F316" s="2" t="s">
        <v>848</v>
      </c>
      <c r="G316" s="19" t="s">
        <v>565</v>
      </c>
      <c r="H316" s="1" t="s">
        <v>912</v>
      </c>
      <c r="J316" s="2">
        <v>834532</v>
      </c>
      <c r="L316" s="14" t="str">
        <f t="shared" si="12"/>
        <v>OPAC</v>
      </c>
    </row>
    <row r="317" spans="1:12" ht="37.5" x14ac:dyDescent="0.4">
      <c r="A317" s="1"/>
      <c r="B317" s="1" t="s">
        <v>3</v>
      </c>
      <c r="C317" s="18" t="s">
        <v>86</v>
      </c>
      <c r="D317" s="18" t="s">
        <v>62</v>
      </c>
      <c r="E317" s="1" t="s">
        <v>844</v>
      </c>
      <c r="F317" s="1" t="s">
        <v>845</v>
      </c>
      <c r="G317" s="19" t="s">
        <v>965</v>
      </c>
      <c r="H317" s="1" t="s">
        <v>912</v>
      </c>
      <c r="J317" s="2">
        <v>878990</v>
      </c>
      <c r="L317" s="14" t="str">
        <f t="shared" si="12"/>
        <v>OPAC</v>
      </c>
    </row>
    <row r="318" spans="1:12" x14ac:dyDescent="0.4">
      <c r="A318" s="1"/>
      <c r="B318" s="1" t="s">
        <v>3</v>
      </c>
      <c r="C318" s="18" t="s">
        <v>93</v>
      </c>
      <c r="D318" s="18" t="s">
        <v>65</v>
      </c>
      <c r="E318" s="1" t="s">
        <v>844</v>
      </c>
      <c r="F318" s="2" t="s">
        <v>848</v>
      </c>
      <c r="G318" s="19" t="s">
        <v>966</v>
      </c>
      <c r="H318" s="1" t="s">
        <v>912</v>
      </c>
      <c r="J318" s="2">
        <v>878969</v>
      </c>
      <c r="L318" s="14" t="str">
        <f t="shared" si="12"/>
        <v>OPAC</v>
      </c>
    </row>
    <row r="319" spans="1:12" ht="37.5" x14ac:dyDescent="0.4">
      <c r="A319" s="1"/>
      <c r="B319" s="1" t="s">
        <v>3</v>
      </c>
      <c r="C319" s="18" t="s">
        <v>64</v>
      </c>
      <c r="D319" s="18" t="s">
        <v>65</v>
      </c>
      <c r="E319" s="1" t="s">
        <v>844</v>
      </c>
      <c r="F319" s="2" t="s">
        <v>848</v>
      </c>
      <c r="G319" s="19" t="s">
        <v>435</v>
      </c>
      <c r="H319" s="1" t="s">
        <v>912</v>
      </c>
      <c r="J319" s="2">
        <v>878969</v>
      </c>
      <c r="L319" s="14" t="str">
        <f t="shared" si="12"/>
        <v>OPAC</v>
      </c>
    </row>
    <row r="320" spans="1:12" x14ac:dyDescent="0.4">
      <c r="A320" s="1"/>
      <c r="B320" s="1" t="s">
        <v>3</v>
      </c>
      <c r="C320" s="18" t="s">
        <v>183</v>
      </c>
      <c r="D320" s="18" t="s">
        <v>184</v>
      </c>
      <c r="E320" s="1" t="s">
        <v>847</v>
      </c>
      <c r="F320" s="2" t="s">
        <v>845</v>
      </c>
      <c r="G320" s="19" t="s">
        <v>967</v>
      </c>
      <c r="H320" s="1" t="s">
        <v>912</v>
      </c>
      <c r="J320" s="2">
        <v>878887</v>
      </c>
      <c r="L320" s="14" t="str">
        <f t="shared" si="12"/>
        <v>OPAC</v>
      </c>
    </row>
    <row r="321" spans="1:12" x14ac:dyDescent="0.4">
      <c r="A321" s="1"/>
      <c r="B321" s="1" t="s">
        <v>76</v>
      </c>
      <c r="C321" s="18" t="s">
        <v>183</v>
      </c>
      <c r="D321" s="18" t="s">
        <v>184</v>
      </c>
      <c r="E321" s="1" t="s">
        <v>847</v>
      </c>
      <c r="F321" s="2" t="s">
        <v>845</v>
      </c>
      <c r="G321" s="19" t="s">
        <v>873</v>
      </c>
      <c r="H321" s="1" t="s">
        <v>912</v>
      </c>
      <c r="J321" s="2">
        <v>878887</v>
      </c>
      <c r="L321" s="14" t="str">
        <f t="shared" si="12"/>
        <v>OPAC</v>
      </c>
    </row>
    <row r="322" spans="1:12" x14ac:dyDescent="0.4">
      <c r="A322" s="1"/>
      <c r="B322" s="1" t="s">
        <v>3</v>
      </c>
      <c r="C322" s="18" t="s">
        <v>61</v>
      </c>
      <c r="D322" s="18" t="s">
        <v>62</v>
      </c>
      <c r="E322" s="1" t="s">
        <v>844</v>
      </c>
      <c r="F322" s="1" t="s">
        <v>848</v>
      </c>
      <c r="G322" s="19" t="s">
        <v>968</v>
      </c>
      <c r="H322" s="1" t="s">
        <v>912</v>
      </c>
      <c r="J322" s="2">
        <v>879223</v>
      </c>
      <c r="L322" s="14" t="str">
        <f t="shared" si="12"/>
        <v>OPAC</v>
      </c>
    </row>
    <row r="323" spans="1:12" x14ac:dyDescent="0.4">
      <c r="A323" s="1"/>
      <c r="B323" s="1" t="s">
        <v>3</v>
      </c>
      <c r="C323" s="18" t="s">
        <v>192</v>
      </c>
      <c r="D323" s="18" t="s">
        <v>184</v>
      </c>
      <c r="E323" s="1" t="s">
        <v>847</v>
      </c>
      <c r="F323" s="1" t="s">
        <v>848</v>
      </c>
      <c r="G323" s="19" t="s">
        <v>566</v>
      </c>
      <c r="H323" s="1" t="s">
        <v>912</v>
      </c>
      <c r="J323" s="2">
        <v>862031</v>
      </c>
      <c r="L323" s="14" t="str">
        <f t="shared" si="12"/>
        <v>OPAC</v>
      </c>
    </row>
    <row r="324" spans="1:12" x14ac:dyDescent="0.4">
      <c r="A324" s="1"/>
      <c r="B324" s="1" t="s">
        <v>3</v>
      </c>
      <c r="C324" s="18" t="s">
        <v>192</v>
      </c>
      <c r="D324" s="18" t="s">
        <v>184</v>
      </c>
      <c r="E324" s="1" t="s">
        <v>847</v>
      </c>
      <c r="F324" s="2" t="s">
        <v>848</v>
      </c>
      <c r="G324" s="19" t="s">
        <v>852</v>
      </c>
      <c r="H324" s="1" t="s">
        <v>912</v>
      </c>
      <c r="J324" s="2" t="s">
        <v>926</v>
      </c>
      <c r="L324" s="14" t="str">
        <f>HYPERLINK(J324,"OPAC")</f>
        <v>OPAC</v>
      </c>
    </row>
    <row r="325" spans="1:12" ht="37.5" x14ac:dyDescent="0.4">
      <c r="A325" s="1"/>
      <c r="B325" s="1" t="s">
        <v>3</v>
      </c>
      <c r="C325" s="18" t="s">
        <v>192</v>
      </c>
      <c r="D325" s="18" t="s">
        <v>184</v>
      </c>
      <c r="E325" s="1" t="s">
        <v>847</v>
      </c>
      <c r="F325" s="2" t="s">
        <v>848</v>
      </c>
      <c r="G325" s="19" t="s">
        <v>567</v>
      </c>
      <c r="H325" s="1" t="s">
        <v>912</v>
      </c>
      <c r="J325" s="2">
        <v>869677</v>
      </c>
      <c r="L325" s="14" t="str">
        <f t="shared" ref="L325:L383" si="13">HYPERLINK("http://klibs1.kj.yamagata-u.ac.jp/mylimedio/search/search.do?keyword=%23ID%3D"&amp;J325,"OPAC")</f>
        <v>OPAC</v>
      </c>
    </row>
    <row r="326" spans="1:12" x14ac:dyDescent="0.4">
      <c r="A326" s="1"/>
      <c r="B326" s="1" t="s">
        <v>3</v>
      </c>
      <c r="C326" s="18" t="s">
        <v>192</v>
      </c>
      <c r="D326" s="18" t="s">
        <v>184</v>
      </c>
      <c r="E326" s="1" t="s">
        <v>847</v>
      </c>
      <c r="F326" s="2" t="s">
        <v>848</v>
      </c>
      <c r="G326" s="19" t="s">
        <v>568</v>
      </c>
      <c r="H326" s="1" t="s">
        <v>912</v>
      </c>
      <c r="J326" s="2">
        <v>862852</v>
      </c>
      <c r="L326" s="14" t="str">
        <f t="shared" si="13"/>
        <v>OPAC</v>
      </c>
    </row>
    <row r="327" spans="1:12" ht="37.5" x14ac:dyDescent="0.4">
      <c r="A327" s="1"/>
      <c r="B327" s="1" t="s">
        <v>3</v>
      </c>
      <c r="C327" s="18" t="s">
        <v>192</v>
      </c>
      <c r="D327" s="18" t="s">
        <v>184</v>
      </c>
      <c r="E327" s="1" t="s">
        <v>847</v>
      </c>
      <c r="F327" s="2" t="s">
        <v>848</v>
      </c>
      <c r="G327" s="19" t="s">
        <v>569</v>
      </c>
      <c r="H327" s="1" t="s">
        <v>912</v>
      </c>
      <c r="J327" s="2">
        <v>780228</v>
      </c>
      <c r="L327" s="14" t="str">
        <f t="shared" si="13"/>
        <v>OPAC</v>
      </c>
    </row>
    <row r="328" spans="1:12" x14ac:dyDescent="0.4">
      <c r="A328" s="1"/>
      <c r="B328" s="1" t="s">
        <v>3</v>
      </c>
      <c r="C328" s="18" t="s">
        <v>193</v>
      </c>
      <c r="D328" s="18" t="s">
        <v>194</v>
      </c>
      <c r="E328" s="1" t="s">
        <v>847</v>
      </c>
      <c r="F328" s="1" t="s">
        <v>845</v>
      </c>
      <c r="G328" s="19" t="s">
        <v>570</v>
      </c>
      <c r="H328" s="1" t="s">
        <v>912</v>
      </c>
      <c r="J328" s="2">
        <v>875373</v>
      </c>
      <c r="L328" s="14" t="str">
        <f t="shared" si="13"/>
        <v>OPAC</v>
      </c>
    </row>
    <row r="329" spans="1:12" x14ac:dyDescent="0.4">
      <c r="A329" s="1"/>
      <c r="B329" s="1" t="s">
        <v>3</v>
      </c>
      <c r="C329" s="18" t="s">
        <v>193</v>
      </c>
      <c r="D329" s="18" t="s">
        <v>194</v>
      </c>
      <c r="E329" s="1" t="s">
        <v>847</v>
      </c>
      <c r="F329" s="2" t="s">
        <v>845</v>
      </c>
      <c r="G329" s="19" t="s">
        <v>571</v>
      </c>
      <c r="H329" s="1" t="s">
        <v>912</v>
      </c>
      <c r="J329" s="2">
        <v>868046</v>
      </c>
      <c r="L329" s="14" t="str">
        <f t="shared" si="13"/>
        <v>OPAC</v>
      </c>
    </row>
    <row r="330" spans="1:12" x14ac:dyDescent="0.4">
      <c r="A330" s="1"/>
      <c r="B330" s="1" t="s">
        <v>3</v>
      </c>
      <c r="C330" s="18" t="s">
        <v>195</v>
      </c>
      <c r="D330" s="18" t="s">
        <v>194</v>
      </c>
      <c r="E330" s="1" t="s">
        <v>847</v>
      </c>
      <c r="F330" s="1" t="s">
        <v>848</v>
      </c>
      <c r="G330" s="19" t="s">
        <v>570</v>
      </c>
      <c r="H330" s="1" t="s">
        <v>912</v>
      </c>
      <c r="J330" s="2">
        <v>875373</v>
      </c>
      <c r="L330" s="14" t="str">
        <f t="shared" si="13"/>
        <v>OPAC</v>
      </c>
    </row>
    <row r="331" spans="1:12" x14ac:dyDescent="0.4">
      <c r="A331" s="1"/>
      <c r="B331" s="1" t="s">
        <v>3</v>
      </c>
      <c r="C331" s="18" t="s">
        <v>195</v>
      </c>
      <c r="D331" s="18" t="s">
        <v>194</v>
      </c>
      <c r="E331" s="1" t="s">
        <v>847</v>
      </c>
      <c r="F331" s="2" t="s">
        <v>848</v>
      </c>
      <c r="G331" s="19" t="s">
        <v>571</v>
      </c>
      <c r="H331" s="1" t="s">
        <v>912</v>
      </c>
      <c r="J331" s="2">
        <v>868046</v>
      </c>
      <c r="L331" s="14" t="str">
        <f t="shared" si="13"/>
        <v>OPAC</v>
      </c>
    </row>
    <row r="332" spans="1:12" ht="37.5" x14ac:dyDescent="0.4">
      <c r="A332" s="1"/>
      <c r="B332" s="1" t="s">
        <v>3</v>
      </c>
      <c r="C332" s="18" t="s">
        <v>196</v>
      </c>
      <c r="D332" s="18" t="s">
        <v>194</v>
      </c>
      <c r="E332" s="1" t="s">
        <v>847</v>
      </c>
      <c r="F332" s="1" t="s">
        <v>845</v>
      </c>
      <c r="G332" s="19" t="s">
        <v>572</v>
      </c>
      <c r="H332" s="1" t="s">
        <v>912</v>
      </c>
      <c r="J332" s="2">
        <v>875372</v>
      </c>
      <c r="L332" s="14" t="str">
        <f t="shared" si="13"/>
        <v>OPAC</v>
      </c>
    </row>
    <row r="333" spans="1:12" x14ac:dyDescent="0.4">
      <c r="A333" s="1"/>
      <c r="B333" s="1" t="s">
        <v>3</v>
      </c>
      <c r="C333" s="18" t="s">
        <v>196</v>
      </c>
      <c r="D333" s="18" t="s">
        <v>194</v>
      </c>
      <c r="E333" s="1" t="s">
        <v>847</v>
      </c>
      <c r="F333" s="2" t="s">
        <v>845</v>
      </c>
      <c r="G333" s="19" t="s">
        <v>573</v>
      </c>
      <c r="H333" s="1" t="s">
        <v>912</v>
      </c>
      <c r="J333" s="2">
        <v>875366</v>
      </c>
      <c r="L333" s="14" t="str">
        <f t="shared" si="13"/>
        <v>OPAC</v>
      </c>
    </row>
    <row r="334" spans="1:12" x14ac:dyDescent="0.4">
      <c r="A334" s="1"/>
      <c r="B334" s="1" t="s">
        <v>3</v>
      </c>
      <c r="C334" s="18" t="s">
        <v>197</v>
      </c>
      <c r="D334" s="18" t="s">
        <v>188</v>
      </c>
      <c r="E334" s="1" t="s">
        <v>844</v>
      </c>
      <c r="F334" s="1" t="s">
        <v>848</v>
      </c>
      <c r="G334" s="19" t="s">
        <v>574</v>
      </c>
      <c r="H334" s="1" t="s">
        <v>912</v>
      </c>
      <c r="J334" s="2">
        <v>482683</v>
      </c>
      <c r="L334" s="14" t="str">
        <f t="shared" si="13"/>
        <v>OPAC</v>
      </c>
    </row>
    <row r="335" spans="1:12" x14ac:dyDescent="0.4">
      <c r="A335" s="1"/>
      <c r="B335" s="1" t="s">
        <v>3</v>
      </c>
      <c r="C335" s="18" t="s">
        <v>198</v>
      </c>
      <c r="D335" s="18" t="s">
        <v>188</v>
      </c>
      <c r="E335" s="1" t="s">
        <v>844</v>
      </c>
      <c r="F335" s="1" t="s">
        <v>848</v>
      </c>
      <c r="G335" s="19" t="s">
        <v>574</v>
      </c>
      <c r="H335" s="1" t="s">
        <v>912</v>
      </c>
      <c r="J335" s="2">
        <v>482683</v>
      </c>
      <c r="L335" s="14" t="str">
        <f t="shared" si="13"/>
        <v>OPAC</v>
      </c>
    </row>
    <row r="336" spans="1:12" ht="37.5" x14ac:dyDescent="0.4">
      <c r="A336" s="1"/>
      <c r="B336" s="1" t="s">
        <v>3</v>
      </c>
      <c r="C336" s="18" t="s">
        <v>155</v>
      </c>
      <c r="D336" s="18" t="s">
        <v>156</v>
      </c>
      <c r="E336" s="1" t="s">
        <v>844</v>
      </c>
      <c r="F336" s="1" t="s">
        <v>845</v>
      </c>
      <c r="G336" s="19" t="s">
        <v>528</v>
      </c>
      <c r="H336" s="1" t="s">
        <v>912</v>
      </c>
      <c r="J336" s="2">
        <v>862851</v>
      </c>
      <c r="L336" s="14" t="str">
        <f t="shared" si="13"/>
        <v>OPAC</v>
      </c>
    </row>
    <row r="337" spans="1:12" ht="37.5" x14ac:dyDescent="0.4">
      <c r="A337" s="1"/>
      <c r="B337" s="1" t="s">
        <v>3</v>
      </c>
      <c r="C337" s="18" t="s">
        <v>157</v>
      </c>
      <c r="D337" s="18" t="s">
        <v>156</v>
      </c>
      <c r="E337" s="1" t="s">
        <v>844</v>
      </c>
      <c r="F337" s="1" t="s">
        <v>848</v>
      </c>
      <c r="G337" s="19" t="s">
        <v>528</v>
      </c>
      <c r="H337" s="1" t="s">
        <v>912</v>
      </c>
      <c r="J337" s="2">
        <v>862851</v>
      </c>
      <c r="L337" s="14" t="str">
        <f t="shared" si="13"/>
        <v>OPAC</v>
      </c>
    </row>
    <row r="338" spans="1:12" ht="131.25" x14ac:dyDescent="0.4">
      <c r="A338" s="1"/>
      <c r="B338" s="1" t="s">
        <v>3</v>
      </c>
      <c r="C338" s="18" t="s">
        <v>199</v>
      </c>
      <c r="D338" s="18" t="s">
        <v>200</v>
      </c>
      <c r="E338" s="1" t="s">
        <v>847</v>
      </c>
      <c r="F338" s="1" t="s">
        <v>845</v>
      </c>
      <c r="G338" s="19" t="s">
        <v>575</v>
      </c>
      <c r="H338" s="1" t="s">
        <v>912</v>
      </c>
      <c r="J338" s="2">
        <v>862858</v>
      </c>
      <c r="L338" s="14" t="str">
        <f t="shared" si="13"/>
        <v>OPAC</v>
      </c>
    </row>
    <row r="339" spans="1:12" ht="37.5" x14ac:dyDescent="0.4">
      <c r="A339" s="1"/>
      <c r="B339" s="1" t="s">
        <v>3</v>
      </c>
      <c r="C339" s="18" t="s">
        <v>87</v>
      </c>
      <c r="D339" s="18" t="s">
        <v>62</v>
      </c>
      <c r="E339" s="1" t="s">
        <v>844</v>
      </c>
      <c r="F339" s="1" t="s">
        <v>848</v>
      </c>
      <c r="G339" s="19" t="s">
        <v>463</v>
      </c>
      <c r="H339" s="1" t="s">
        <v>912</v>
      </c>
      <c r="J339" s="2">
        <v>879223</v>
      </c>
      <c r="L339" s="14" t="str">
        <f t="shared" si="13"/>
        <v>OPAC</v>
      </c>
    </row>
    <row r="340" spans="1:12" x14ac:dyDescent="0.4">
      <c r="A340" s="1"/>
      <c r="B340" s="1" t="s">
        <v>3</v>
      </c>
      <c r="C340" s="18" t="s">
        <v>203</v>
      </c>
      <c r="D340" s="18" t="s">
        <v>204</v>
      </c>
      <c r="E340" s="1" t="s">
        <v>847</v>
      </c>
      <c r="F340" s="1" t="s">
        <v>845</v>
      </c>
      <c r="G340" s="19" t="s">
        <v>576</v>
      </c>
      <c r="H340" s="1" t="s">
        <v>912</v>
      </c>
      <c r="J340" s="2">
        <v>873640</v>
      </c>
      <c r="L340" s="14" t="str">
        <f t="shared" si="13"/>
        <v>OPAC</v>
      </c>
    </row>
    <row r="341" spans="1:12" x14ac:dyDescent="0.4">
      <c r="A341" s="1"/>
      <c r="B341" s="1" t="s">
        <v>3</v>
      </c>
      <c r="C341" s="18" t="s">
        <v>205</v>
      </c>
      <c r="D341" s="18" t="s">
        <v>204</v>
      </c>
      <c r="E341" s="1" t="s">
        <v>847</v>
      </c>
      <c r="F341" s="1" t="s">
        <v>848</v>
      </c>
      <c r="G341" s="19" t="s">
        <v>576</v>
      </c>
      <c r="H341" s="1" t="s">
        <v>912</v>
      </c>
      <c r="J341" s="2">
        <v>873640</v>
      </c>
      <c r="L341" s="14" t="str">
        <f t="shared" si="13"/>
        <v>OPAC</v>
      </c>
    </row>
    <row r="342" spans="1:12" ht="37.5" x14ac:dyDescent="0.4">
      <c r="A342" s="1"/>
      <c r="B342" s="1" t="s">
        <v>3</v>
      </c>
      <c r="C342" s="18" t="s">
        <v>206</v>
      </c>
      <c r="D342" s="18" t="s">
        <v>173</v>
      </c>
      <c r="E342" s="1" t="s">
        <v>847</v>
      </c>
      <c r="F342" s="1" t="s">
        <v>848</v>
      </c>
      <c r="G342" s="19" t="s">
        <v>577</v>
      </c>
      <c r="H342" s="1" t="s">
        <v>912</v>
      </c>
      <c r="J342" s="2">
        <v>871508</v>
      </c>
      <c r="L342" s="14" t="str">
        <f t="shared" si="13"/>
        <v>OPAC</v>
      </c>
    </row>
    <row r="343" spans="1:12" x14ac:dyDescent="0.4">
      <c r="A343" s="1"/>
      <c r="B343" s="1" t="s">
        <v>3</v>
      </c>
      <c r="C343" s="18" t="s">
        <v>127</v>
      </c>
      <c r="D343" s="18" t="s">
        <v>128</v>
      </c>
      <c r="E343" s="1" t="s">
        <v>847</v>
      </c>
      <c r="F343" s="1" t="s">
        <v>845</v>
      </c>
      <c r="G343" s="19" t="s">
        <v>480</v>
      </c>
      <c r="H343" s="1" t="s">
        <v>912</v>
      </c>
      <c r="J343" s="2">
        <v>861239</v>
      </c>
      <c r="L343" s="14" t="str">
        <f t="shared" si="13"/>
        <v>OPAC</v>
      </c>
    </row>
    <row r="344" spans="1:12" x14ac:dyDescent="0.4">
      <c r="A344" s="1"/>
      <c r="B344" s="1" t="s">
        <v>3</v>
      </c>
      <c r="C344" s="18" t="s">
        <v>129</v>
      </c>
      <c r="D344" s="18" t="s">
        <v>128</v>
      </c>
      <c r="E344" s="1" t="s">
        <v>847</v>
      </c>
      <c r="F344" s="1" t="s">
        <v>848</v>
      </c>
      <c r="G344" s="19" t="s">
        <v>480</v>
      </c>
      <c r="H344" s="1" t="s">
        <v>912</v>
      </c>
      <c r="J344" s="2">
        <v>861239</v>
      </c>
      <c r="L344" s="14" t="str">
        <f t="shared" si="13"/>
        <v>OPAC</v>
      </c>
    </row>
    <row r="345" spans="1:12" ht="37.5" x14ac:dyDescent="0.4">
      <c r="A345" s="1"/>
      <c r="B345" s="1" t="s">
        <v>3</v>
      </c>
      <c r="C345" s="18" t="s">
        <v>10</v>
      </c>
      <c r="D345" s="18" t="s">
        <v>11</v>
      </c>
      <c r="E345" s="1" t="s">
        <v>846</v>
      </c>
      <c r="F345" s="3" t="s">
        <v>845</v>
      </c>
      <c r="G345" s="19" t="s">
        <v>969</v>
      </c>
      <c r="H345" s="1" t="s">
        <v>912</v>
      </c>
      <c r="J345" s="2">
        <v>879219</v>
      </c>
      <c r="L345" s="14" t="str">
        <f t="shared" si="13"/>
        <v>OPAC</v>
      </c>
    </row>
    <row r="346" spans="1:12" x14ac:dyDescent="0.4">
      <c r="A346" s="1"/>
      <c r="B346" s="1" t="s">
        <v>3</v>
      </c>
      <c r="C346" s="18" t="s">
        <v>129</v>
      </c>
      <c r="D346" s="18" t="s">
        <v>128</v>
      </c>
      <c r="E346" s="1" t="s">
        <v>847</v>
      </c>
      <c r="F346" s="2" t="s">
        <v>848</v>
      </c>
      <c r="G346" s="19" t="s">
        <v>482</v>
      </c>
      <c r="H346" s="1" t="s">
        <v>912</v>
      </c>
      <c r="J346" s="2">
        <v>872892</v>
      </c>
      <c r="L346" s="14" t="str">
        <f t="shared" si="13"/>
        <v>OPAC</v>
      </c>
    </row>
    <row r="347" spans="1:12" ht="37.5" x14ac:dyDescent="0.4">
      <c r="A347" s="1"/>
      <c r="B347" s="1" t="s">
        <v>3</v>
      </c>
      <c r="C347" s="18" t="s">
        <v>130</v>
      </c>
      <c r="D347" s="18" t="s">
        <v>131</v>
      </c>
      <c r="E347" s="1" t="s">
        <v>847</v>
      </c>
      <c r="F347" s="1" t="s">
        <v>848</v>
      </c>
      <c r="G347" s="19" t="s">
        <v>483</v>
      </c>
      <c r="H347" s="1" t="s">
        <v>912</v>
      </c>
      <c r="J347" s="2">
        <v>831729</v>
      </c>
      <c r="L347" s="14" t="str">
        <f t="shared" si="13"/>
        <v>OPAC</v>
      </c>
    </row>
    <row r="348" spans="1:12" ht="37.5" x14ac:dyDescent="0.4">
      <c r="A348" s="1"/>
      <c r="B348" s="1" t="s">
        <v>3</v>
      </c>
      <c r="C348" s="18" t="s">
        <v>130</v>
      </c>
      <c r="D348" s="18" t="s">
        <v>131</v>
      </c>
      <c r="E348" s="1" t="s">
        <v>847</v>
      </c>
      <c r="F348" s="2" t="s">
        <v>848</v>
      </c>
      <c r="G348" s="19" t="s">
        <v>484</v>
      </c>
      <c r="H348" s="1" t="s">
        <v>912</v>
      </c>
      <c r="J348" s="2">
        <v>844843</v>
      </c>
      <c r="L348" s="14" t="str">
        <f t="shared" si="13"/>
        <v>OPAC</v>
      </c>
    </row>
    <row r="349" spans="1:12" ht="37.5" x14ac:dyDescent="0.4">
      <c r="A349" s="1"/>
      <c r="B349" s="1" t="s">
        <v>3</v>
      </c>
      <c r="C349" s="18" t="s">
        <v>130</v>
      </c>
      <c r="D349" s="18" t="s">
        <v>131</v>
      </c>
      <c r="E349" s="1" t="s">
        <v>847</v>
      </c>
      <c r="F349" s="2" t="s">
        <v>848</v>
      </c>
      <c r="G349" s="19" t="s">
        <v>485</v>
      </c>
      <c r="H349" s="1" t="s">
        <v>912</v>
      </c>
      <c r="J349" s="2">
        <v>874012</v>
      </c>
      <c r="L349" s="14" t="str">
        <f t="shared" si="13"/>
        <v>OPAC</v>
      </c>
    </row>
    <row r="350" spans="1:12" ht="37.5" x14ac:dyDescent="0.4">
      <c r="A350" s="1"/>
      <c r="B350" s="1" t="s">
        <v>3</v>
      </c>
      <c r="C350" s="18" t="s">
        <v>130</v>
      </c>
      <c r="D350" s="18" t="s">
        <v>131</v>
      </c>
      <c r="E350" s="1" t="s">
        <v>847</v>
      </c>
      <c r="F350" s="2" t="s">
        <v>848</v>
      </c>
      <c r="G350" s="19" t="s">
        <v>578</v>
      </c>
      <c r="H350" s="1" t="s">
        <v>912</v>
      </c>
      <c r="J350" s="2">
        <v>844894</v>
      </c>
      <c r="L350" s="14" t="str">
        <f t="shared" si="13"/>
        <v>OPAC</v>
      </c>
    </row>
    <row r="351" spans="1:12" ht="37.5" x14ac:dyDescent="0.4">
      <c r="A351" s="1"/>
      <c r="B351" s="1" t="s">
        <v>3</v>
      </c>
      <c r="C351" s="18" t="s">
        <v>130</v>
      </c>
      <c r="D351" s="18" t="s">
        <v>131</v>
      </c>
      <c r="E351" s="1" t="s">
        <v>847</v>
      </c>
      <c r="F351" s="2" t="s">
        <v>848</v>
      </c>
      <c r="G351" s="19" t="s">
        <v>487</v>
      </c>
      <c r="H351" s="1" t="s">
        <v>912</v>
      </c>
      <c r="J351" s="2">
        <v>567391</v>
      </c>
      <c r="L351" s="14" t="str">
        <f t="shared" si="13"/>
        <v>OPAC</v>
      </c>
    </row>
    <row r="352" spans="1:12" ht="37.5" x14ac:dyDescent="0.4">
      <c r="A352" s="1"/>
      <c r="B352" s="1" t="s">
        <v>3</v>
      </c>
      <c r="C352" s="18" t="s">
        <v>130</v>
      </c>
      <c r="D352" s="18" t="s">
        <v>131</v>
      </c>
      <c r="E352" s="1" t="s">
        <v>847</v>
      </c>
      <c r="F352" s="2" t="s">
        <v>848</v>
      </c>
      <c r="G352" s="19" t="s">
        <v>488</v>
      </c>
      <c r="H352" s="1" t="s">
        <v>912</v>
      </c>
      <c r="J352" s="2">
        <v>839913</v>
      </c>
      <c r="L352" s="14" t="str">
        <f t="shared" si="13"/>
        <v>OPAC</v>
      </c>
    </row>
    <row r="353" spans="1:12" ht="37.5" x14ac:dyDescent="0.4">
      <c r="A353" s="1"/>
      <c r="B353" s="1" t="s">
        <v>3</v>
      </c>
      <c r="C353" s="18" t="s">
        <v>130</v>
      </c>
      <c r="D353" s="18" t="s">
        <v>131</v>
      </c>
      <c r="E353" s="1" t="s">
        <v>847</v>
      </c>
      <c r="F353" s="2" t="s">
        <v>848</v>
      </c>
      <c r="G353" s="19" t="s">
        <v>489</v>
      </c>
      <c r="H353" s="1" t="s">
        <v>912</v>
      </c>
      <c r="J353" s="2">
        <v>854472</v>
      </c>
      <c r="L353" s="14" t="str">
        <f t="shared" si="13"/>
        <v>OPAC</v>
      </c>
    </row>
    <row r="354" spans="1:12" ht="37.5" x14ac:dyDescent="0.4">
      <c r="A354" s="1"/>
      <c r="B354" s="1" t="s">
        <v>3</v>
      </c>
      <c r="C354" s="18" t="s">
        <v>130</v>
      </c>
      <c r="D354" s="18" t="s">
        <v>131</v>
      </c>
      <c r="E354" s="1" t="s">
        <v>847</v>
      </c>
      <c r="F354" s="2" t="s">
        <v>848</v>
      </c>
      <c r="G354" s="19" t="s">
        <v>490</v>
      </c>
      <c r="H354" s="1" t="s">
        <v>912</v>
      </c>
      <c r="J354" s="2">
        <v>854655</v>
      </c>
      <c r="L354" s="14" t="str">
        <f t="shared" si="13"/>
        <v>OPAC</v>
      </c>
    </row>
    <row r="355" spans="1:12" ht="37.5" x14ac:dyDescent="0.4">
      <c r="A355" s="1"/>
      <c r="B355" s="1" t="s">
        <v>3</v>
      </c>
      <c r="C355" s="18" t="s">
        <v>338</v>
      </c>
      <c r="D355" s="18" t="s">
        <v>339</v>
      </c>
      <c r="E355" s="1" t="s">
        <v>847</v>
      </c>
      <c r="F355" s="1" t="s">
        <v>862</v>
      </c>
      <c r="G355" s="19" t="s">
        <v>970</v>
      </c>
      <c r="H355" s="1" t="s">
        <v>912</v>
      </c>
      <c r="J355" s="2">
        <v>873860</v>
      </c>
      <c r="L355" s="14" t="str">
        <f t="shared" si="13"/>
        <v>OPAC</v>
      </c>
    </row>
    <row r="356" spans="1:12" ht="37.5" x14ac:dyDescent="0.4">
      <c r="A356" s="1"/>
      <c r="B356" s="1" t="s">
        <v>3</v>
      </c>
      <c r="C356" s="18" t="s">
        <v>132</v>
      </c>
      <c r="D356" s="18" t="s">
        <v>133</v>
      </c>
      <c r="E356" s="1" t="s">
        <v>847</v>
      </c>
      <c r="F356" s="2" t="s">
        <v>845</v>
      </c>
      <c r="G356" s="19" t="s">
        <v>492</v>
      </c>
      <c r="H356" s="1" t="s">
        <v>912</v>
      </c>
      <c r="J356" s="2">
        <v>862836</v>
      </c>
      <c r="L356" s="14" t="str">
        <f t="shared" si="13"/>
        <v>OPAC</v>
      </c>
    </row>
    <row r="357" spans="1:12" ht="56.25" x14ac:dyDescent="0.4">
      <c r="A357" s="1"/>
      <c r="B357" s="1" t="s">
        <v>3</v>
      </c>
      <c r="C357" s="18" t="s">
        <v>347</v>
      </c>
      <c r="D357" s="18" t="s">
        <v>208</v>
      </c>
      <c r="E357" s="1" t="s">
        <v>847</v>
      </c>
      <c r="F357" s="2" t="s">
        <v>848</v>
      </c>
      <c r="G357" s="19" t="s">
        <v>766</v>
      </c>
      <c r="H357" s="1" t="s">
        <v>912</v>
      </c>
      <c r="J357" s="2">
        <v>873860</v>
      </c>
      <c r="L357" s="14" t="str">
        <f t="shared" si="13"/>
        <v>OPAC</v>
      </c>
    </row>
    <row r="358" spans="1:12" ht="37.5" x14ac:dyDescent="0.4">
      <c r="A358" s="1"/>
      <c r="B358" s="1" t="s">
        <v>3</v>
      </c>
      <c r="C358" s="18" t="s">
        <v>209</v>
      </c>
      <c r="D358" s="18" t="s">
        <v>210</v>
      </c>
      <c r="E358" s="1" t="s">
        <v>847</v>
      </c>
      <c r="F358" s="1" t="s">
        <v>848</v>
      </c>
      <c r="G358" s="19" t="s">
        <v>579</v>
      </c>
      <c r="H358" s="1" t="s">
        <v>912</v>
      </c>
      <c r="J358" s="2">
        <v>873860</v>
      </c>
      <c r="L358" s="14" t="str">
        <f t="shared" si="13"/>
        <v>OPAC</v>
      </c>
    </row>
    <row r="359" spans="1:12" ht="37.5" x14ac:dyDescent="0.4">
      <c r="A359" s="1"/>
      <c r="B359" s="1" t="s">
        <v>3</v>
      </c>
      <c r="C359" s="18" t="s">
        <v>211</v>
      </c>
      <c r="D359" s="18" t="s">
        <v>173</v>
      </c>
      <c r="E359" s="1" t="s">
        <v>844</v>
      </c>
      <c r="F359" s="1" t="s">
        <v>845</v>
      </c>
      <c r="G359" s="19" t="s">
        <v>580</v>
      </c>
      <c r="H359" s="1" t="s">
        <v>912</v>
      </c>
      <c r="J359" s="2">
        <v>869675</v>
      </c>
      <c r="L359" s="14" t="str">
        <f t="shared" si="13"/>
        <v>OPAC</v>
      </c>
    </row>
    <row r="360" spans="1:12" ht="37.5" x14ac:dyDescent="0.4">
      <c r="A360" s="1"/>
      <c r="B360" s="1" t="s">
        <v>3</v>
      </c>
      <c r="C360" s="18" t="s">
        <v>212</v>
      </c>
      <c r="D360" s="18" t="s">
        <v>173</v>
      </c>
      <c r="E360" s="1" t="s">
        <v>844</v>
      </c>
      <c r="F360" s="1" t="s">
        <v>848</v>
      </c>
      <c r="G360" s="19" t="s">
        <v>580</v>
      </c>
      <c r="H360" s="1" t="s">
        <v>912</v>
      </c>
      <c r="J360" s="2">
        <v>869675</v>
      </c>
      <c r="L360" s="14" t="str">
        <f t="shared" si="13"/>
        <v>OPAC</v>
      </c>
    </row>
    <row r="361" spans="1:12" ht="37.5" x14ac:dyDescent="0.4">
      <c r="A361" s="1"/>
      <c r="B361" s="1" t="s">
        <v>3</v>
      </c>
      <c r="C361" s="18" t="s">
        <v>153</v>
      </c>
      <c r="D361" s="18" t="s">
        <v>131</v>
      </c>
      <c r="E361" s="1" t="s">
        <v>844</v>
      </c>
      <c r="F361" s="1" t="s">
        <v>845</v>
      </c>
      <c r="G361" s="19" t="s">
        <v>520</v>
      </c>
      <c r="H361" s="1" t="s">
        <v>912</v>
      </c>
      <c r="J361" s="2">
        <v>874024</v>
      </c>
      <c r="L361" s="14" t="str">
        <f t="shared" si="13"/>
        <v>OPAC</v>
      </c>
    </row>
    <row r="362" spans="1:12" ht="37.5" x14ac:dyDescent="0.4">
      <c r="A362" s="1"/>
      <c r="B362" s="1" t="s">
        <v>3</v>
      </c>
      <c r="C362" s="18" t="s">
        <v>153</v>
      </c>
      <c r="D362" s="18" t="s">
        <v>131</v>
      </c>
      <c r="E362" s="1" t="s">
        <v>844</v>
      </c>
      <c r="F362" s="2" t="s">
        <v>845</v>
      </c>
      <c r="G362" s="19" t="s">
        <v>485</v>
      </c>
      <c r="H362" s="1" t="s">
        <v>912</v>
      </c>
      <c r="J362" s="2">
        <v>874012</v>
      </c>
      <c r="L362" s="14" t="str">
        <f t="shared" si="13"/>
        <v>OPAC</v>
      </c>
    </row>
    <row r="363" spans="1:12" ht="37.5" x14ac:dyDescent="0.4">
      <c r="A363" s="1"/>
      <c r="B363" s="1" t="s">
        <v>3</v>
      </c>
      <c r="C363" s="18" t="s">
        <v>153</v>
      </c>
      <c r="D363" s="18" t="s">
        <v>131</v>
      </c>
      <c r="E363" s="1" t="s">
        <v>844</v>
      </c>
      <c r="F363" s="2" t="s">
        <v>845</v>
      </c>
      <c r="G363" s="19" t="s">
        <v>521</v>
      </c>
      <c r="H363" s="1" t="s">
        <v>912</v>
      </c>
      <c r="J363" s="2">
        <v>855070</v>
      </c>
      <c r="L363" s="14" t="str">
        <f t="shared" si="13"/>
        <v>OPAC</v>
      </c>
    </row>
    <row r="364" spans="1:12" ht="37.5" x14ac:dyDescent="0.4">
      <c r="A364" s="1"/>
      <c r="B364" s="1" t="s">
        <v>3</v>
      </c>
      <c r="C364" s="18" t="s">
        <v>153</v>
      </c>
      <c r="D364" s="18" t="s">
        <v>131</v>
      </c>
      <c r="E364" s="1" t="s">
        <v>844</v>
      </c>
      <c r="F364" s="2" t="s">
        <v>845</v>
      </c>
      <c r="G364" s="19" t="s">
        <v>522</v>
      </c>
      <c r="H364" s="1" t="s">
        <v>912</v>
      </c>
      <c r="J364" s="2">
        <v>834409</v>
      </c>
      <c r="L364" s="14" t="str">
        <f t="shared" si="13"/>
        <v>OPAC</v>
      </c>
    </row>
    <row r="365" spans="1:12" ht="37.5" x14ac:dyDescent="0.4">
      <c r="A365" s="1"/>
      <c r="B365" s="1" t="s">
        <v>3</v>
      </c>
      <c r="C365" s="18" t="s">
        <v>153</v>
      </c>
      <c r="D365" s="18" t="s">
        <v>131</v>
      </c>
      <c r="E365" s="1" t="s">
        <v>844</v>
      </c>
      <c r="F365" s="2" t="s">
        <v>845</v>
      </c>
      <c r="G365" s="19" t="s">
        <v>523</v>
      </c>
      <c r="H365" s="1" t="s">
        <v>912</v>
      </c>
      <c r="J365" s="2">
        <v>844894</v>
      </c>
      <c r="L365" s="14" t="str">
        <f t="shared" si="13"/>
        <v>OPAC</v>
      </c>
    </row>
    <row r="366" spans="1:12" ht="37.5" x14ac:dyDescent="0.4">
      <c r="A366" s="1"/>
      <c r="B366" s="1" t="s">
        <v>3</v>
      </c>
      <c r="C366" s="18" t="s">
        <v>153</v>
      </c>
      <c r="D366" s="18" t="s">
        <v>131</v>
      </c>
      <c r="E366" s="1" t="s">
        <v>844</v>
      </c>
      <c r="F366" s="2" t="s">
        <v>845</v>
      </c>
      <c r="G366" s="19" t="s">
        <v>490</v>
      </c>
      <c r="H366" s="1" t="s">
        <v>912</v>
      </c>
      <c r="J366" s="2">
        <v>854655</v>
      </c>
      <c r="L366" s="14" t="str">
        <f t="shared" si="13"/>
        <v>OPAC</v>
      </c>
    </row>
    <row r="367" spans="1:12" ht="37.5" x14ac:dyDescent="0.4">
      <c r="A367" s="1"/>
      <c r="B367" s="1" t="s">
        <v>3</v>
      </c>
      <c r="C367" s="18" t="s">
        <v>153</v>
      </c>
      <c r="D367" s="18" t="s">
        <v>131</v>
      </c>
      <c r="E367" s="1" t="s">
        <v>844</v>
      </c>
      <c r="F367" s="2" t="s">
        <v>845</v>
      </c>
      <c r="G367" s="19" t="s">
        <v>581</v>
      </c>
      <c r="H367" s="1" t="s">
        <v>912</v>
      </c>
      <c r="J367" s="2">
        <v>239675</v>
      </c>
      <c r="L367" s="14" t="str">
        <f t="shared" si="13"/>
        <v>OPAC</v>
      </c>
    </row>
    <row r="368" spans="1:12" ht="37.5" x14ac:dyDescent="0.4">
      <c r="A368" s="1"/>
      <c r="B368" s="1" t="s">
        <v>3</v>
      </c>
      <c r="C368" s="18" t="s">
        <v>154</v>
      </c>
      <c r="D368" s="18" t="s">
        <v>131</v>
      </c>
      <c r="E368" s="1" t="s">
        <v>844</v>
      </c>
      <c r="F368" s="1" t="s">
        <v>848</v>
      </c>
      <c r="G368" s="19" t="s">
        <v>520</v>
      </c>
      <c r="H368" s="1" t="s">
        <v>912</v>
      </c>
      <c r="J368" s="2">
        <v>874024</v>
      </c>
      <c r="L368" s="14" t="str">
        <f t="shared" si="13"/>
        <v>OPAC</v>
      </c>
    </row>
    <row r="369" spans="1:12" ht="37.5" x14ac:dyDescent="0.4">
      <c r="A369" s="1"/>
      <c r="B369" s="1" t="s">
        <v>3</v>
      </c>
      <c r="C369" s="18" t="s">
        <v>154</v>
      </c>
      <c r="D369" s="18" t="s">
        <v>131</v>
      </c>
      <c r="E369" s="1" t="s">
        <v>844</v>
      </c>
      <c r="F369" s="2" t="s">
        <v>848</v>
      </c>
      <c r="G369" s="19" t="s">
        <v>485</v>
      </c>
      <c r="H369" s="1" t="s">
        <v>912</v>
      </c>
      <c r="J369" s="2">
        <v>874012</v>
      </c>
      <c r="L369" s="14" t="str">
        <f t="shared" si="13"/>
        <v>OPAC</v>
      </c>
    </row>
    <row r="370" spans="1:12" ht="37.5" x14ac:dyDescent="0.4">
      <c r="A370" s="1"/>
      <c r="B370" s="1" t="s">
        <v>3</v>
      </c>
      <c r="C370" s="18" t="s">
        <v>154</v>
      </c>
      <c r="D370" s="18" t="s">
        <v>131</v>
      </c>
      <c r="E370" s="1" t="s">
        <v>844</v>
      </c>
      <c r="F370" s="2" t="s">
        <v>848</v>
      </c>
      <c r="G370" s="19" t="s">
        <v>525</v>
      </c>
      <c r="H370" s="1" t="s">
        <v>912</v>
      </c>
      <c r="J370" s="2">
        <v>874026</v>
      </c>
      <c r="L370" s="14" t="str">
        <f t="shared" si="13"/>
        <v>OPAC</v>
      </c>
    </row>
    <row r="371" spans="1:12" ht="37.5" x14ac:dyDescent="0.4">
      <c r="A371" s="1"/>
      <c r="B371" s="1" t="s">
        <v>3</v>
      </c>
      <c r="C371" s="18" t="s">
        <v>154</v>
      </c>
      <c r="D371" s="18" t="s">
        <v>131</v>
      </c>
      <c r="E371" s="1" t="s">
        <v>844</v>
      </c>
      <c r="F371" s="2" t="s">
        <v>848</v>
      </c>
      <c r="G371" s="19" t="s">
        <v>521</v>
      </c>
      <c r="H371" s="1" t="s">
        <v>912</v>
      </c>
      <c r="J371" s="2">
        <v>855070</v>
      </c>
      <c r="L371" s="14" t="str">
        <f t="shared" si="13"/>
        <v>OPAC</v>
      </c>
    </row>
    <row r="372" spans="1:12" ht="37.5" x14ac:dyDescent="0.4">
      <c r="A372" s="1"/>
      <c r="B372" s="1" t="s">
        <v>3</v>
      </c>
      <c r="C372" s="18" t="s">
        <v>154</v>
      </c>
      <c r="D372" s="18" t="s">
        <v>131</v>
      </c>
      <c r="E372" s="1" t="s">
        <v>844</v>
      </c>
      <c r="F372" s="2" t="s">
        <v>848</v>
      </c>
      <c r="G372" s="19" t="s">
        <v>526</v>
      </c>
      <c r="H372" s="1" t="s">
        <v>912</v>
      </c>
      <c r="J372" s="2">
        <v>833902</v>
      </c>
      <c r="L372" s="14" t="str">
        <f t="shared" si="13"/>
        <v>OPAC</v>
      </c>
    </row>
    <row r="373" spans="1:12" ht="37.5" x14ac:dyDescent="0.4">
      <c r="A373" s="1"/>
      <c r="B373" s="1" t="s">
        <v>3</v>
      </c>
      <c r="C373" s="18" t="s">
        <v>154</v>
      </c>
      <c r="D373" s="18" t="s">
        <v>131</v>
      </c>
      <c r="E373" s="1" t="s">
        <v>844</v>
      </c>
      <c r="F373" s="2" t="s">
        <v>848</v>
      </c>
      <c r="G373" s="19" t="s">
        <v>527</v>
      </c>
      <c r="H373" s="1" t="s">
        <v>912</v>
      </c>
      <c r="J373" s="2">
        <v>834409</v>
      </c>
      <c r="L373" s="14" t="str">
        <f t="shared" si="13"/>
        <v>OPAC</v>
      </c>
    </row>
    <row r="374" spans="1:12" x14ac:dyDescent="0.4">
      <c r="A374" s="1"/>
      <c r="B374" s="1" t="s">
        <v>3</v>
      </c>
      <c r="C374" s="18" t="s">
        <v>158</v>
      </c>
      <c r="D374" s="18" t="s">
        <v>133</v>
      </c>
      <c r="E374" s="1" t="s">
        <v>844</v>
      </c>
      <c r="F374" s="1" t="s">
        <v>845</v>
      </c>
      <c r="G374" s="19" t="s">
        <v>529</v>
      </c>
      <c r="H374" s="1" t="s">
        <v>912</v>
      </c>
      <c r="J374" s="2">
        <v>869647</v>
      </c>
      <c r="L374" s="14" t="str">
        <f t="shared" si="13"/>
        <v>OPAC</v>
      </c>
    </row>
    <row r="375" spans="1:12" ht="37.5" x14ac:dyDescent="0.4">
      <c r="A375" s="1"/>
      <c r="B375" s="1" t="s">
        <v>3</v>
      </c>
      <c r="C375" s="18" t="s">
        <v>158</v>
      </c>
      <c r="D375" s="18" t="s">
        <v>133</v>
      </c>
      <c r="E375" s="1" t="s">
        <v>844</v>
      </c>
      <c r="F375" s="2" t="s">
        <v>845</v>
      </c>
      <c r="G375" s="19" t="s">
        <v>530</v>
      </c>
      <c r="H375" s="1" t="s">
        <v>912</v>
      </c>
      <c r="J375" s="2">
        <v>849981</v>
      </c>
      <c r="L375" s="14" t="str">
        <f t="shared" si="13"/>
        <v>OPAC</v>
      </c>
    </row>
    <row r="376" spans="1:12" ht="37.5" x14ac:dyDescent="0.4">
      <c r="A376" s="1"/>
      <c r="B376" s="1" t="s">
        <v>3</v>
      </c>
      <c r="C376" s="18" t="s">
        <v>158</v>
      </c>
      <c r="D376" s="18" t="s">
        <v>133</v>
      </c>
      <c r="E376" s="1" t="s">
        <v>844</v>
      </c>
      <c r="F376" s="2" t="s">
        <v>845</v>
      </c>
      <c r="G376" s="19" t="s">
        <v>531</v>
      </c>
      <c r="H376" s="1" t="s">
        <v>912</v>
      </c>
      <c r="J376" s="2">
        <v>845356</v>
      </c>
      <c r="L376" s="14" t="str">
        <f t="shared" si="13"/>
        <v>OPAC</v>
      </c>
    </row>
    <row r="377" spans="1:12" x14ac:dyDescent="0.4">
      <c r="A377" s="1"/>
      <c r="B377" s="1" t="s">
        <v>3</v>
      </c>
      <c r="C377" s="18" t="s">
        <v>213</v>
      </c>
      <c r="D377" s="18" t="s">
        <v>128</v>
      </c>
      <c r="E377" s="1" t="s">
        <v>844</v>
      </c>
      <c r="F377" s="1" t="s">
        <v>845</v>
      </c>
      <c r="G377" s="19" t="s">
        <v>582</v>
      </c>
      <c r="H377" s="1" t="s">
        <v>912</v>
      </c>
      <c r="J377" s="2">
        <v>854786</v>
      </c>
      <c r="L377" s="14" t="str">
        <f t="shared" si="13"/>
        <v>OPAC</v>
      </c>
    </row>
    <row r="378" spans="1:12" ht="37.5" x14ac:dyDescent="0.4">
      <c r="A378" s="1"/>
      <c r="B378" s="1" t="s">
        <v>3</v>
      </c>
      <c r="C378" s="18" t="s">
        <v>269</v>
      </c>
      <c r="D378" s="18" t="s">
        <v>270</v>
      </c>
      <c r="E378" s="1" t="s">
        <v>844</v>
      </c>
      <c r="F378" s="2" t="s">
        <v>845</v>
      </c>
      <c r="G378" s="19" t="s">
        <v>971</v>
      </c>
      <c r="H378" s="1" t="s">
        <v>912</v>
      </c>
      <c r="J378" s="2">
        <v>878986</v>
      </c>
      <c r="L378" s="14" t="str">
        <f t="shared" si="13"/>
        <v>OPAC</v>
      </c>
    </row>
    <row r="379" spans="1:12" x14ac:dyDescent="0.4">
      <c r="A379" s="1"/>
      <c r="B379" s="1" t="s">
        <v>3</v>
      </c>
      <c r="C379" s="18" t="s">
        <v>213</v>
      </c>
      <c r="D379" s="18" t="s">
        <v>128</v>
      </c>
      <c r="E379" s="1" t="s">
        <v>844</v>
      </c>
      <c r="F379" s="2" t="s">
        <v>845</v>
      </c>
      <c r="G379" s="19" t="s">
        <v>891</v>
      </c>
      <c r="H379" s="1" t="s">
        <v>912</v>
      </c>
      <c r="J379" s="2">
        <v>868985</v>
      </c>
      <c r="L379" s="14" t="str">
        <f t="shared" si="13"/>
        <v>OPAC</v>
      </c>
    </row>
    <row r="380" spans="1:12" ht="37.5" x14ac:dyDescent="0.4">
      <c r="A380" s="1"/>
      <c r="B380" s="1" t="s">
        <v>3</v>
      </c>
      <c r="C380" s="18" t="s">
        <v>214</v>
      </c>
      <c r="D380" s="18" t="s">
        <v>215</v>
      </c>
      <c r="E380" s="1" t="s">
        <v>844</v>
      </c>
      <c r="F380" s="1" t="s">
        <v>845</v>
      </c>
      <c r="G380" s="19" t="s">
        <v>583</v>
      </c>
      <c r="H380" s="1" t="s">
        <v>912</v>
      </c>
      <c r="J380" s="2">
        <v>156116</v>
      </c>
      <c r="L380" s="14" t="str">
        <f t="shared" si="13"/>
        <v>OPAC</v>
      </c>
    </row>
    <row r="381" spans="1:12" ht="37.5" x14ac:dyDescent="0.4">
      <c r="A381" s="1"/>
      <c r="B381" s="1" t="s">
        <v>3</v>
      </c>
      <c r="C381" s="18" t="s">
        <v>214</v>
      </c>
      <c r="D381" s="18" t="s">
        <v>215</v>
      </c>
      <c r="E381" s="1" t="s">
        <v>844</v>
      </c>
      <c r="F381" s="2" t="s">
        <v>845</v>
      </c>
      <c r="G381" s="19" t="s">
        <v>584</v>
      </c>
      <c r="H381" s="1" t="s">
        <v>912</v>
      </c>
      <c r="J381" s="2">
        <v>843563</v>
      </c>
      <c r="L381" s="14" t="str">
        <f t="shared" si="13"/>
        <v>OPAC</v>
      </c>
    </row>
    <row r="382" spans="1:12" ht="37.5" x14ac:dyDescent="0.4">
      <c r="A382" s="1"/>
      <c r="B382" s="1" t="s">
        <v>3</v>
      </c>
      <c r="C382" s="18" t="s">
        <v>214</v>
      </c>
      <c r="D382" s="18" t="s">
        <v>215</v>
      </c>
      <c r="E382" s="1" t="s">
        <v>844</v>
      </c>
      <c r="F382" s="2" t="s">
        <v>845</v>
      </c>
      <c r="G382" s="19" t="s">
        <v>585</v>
      </c>
      <c r="H382" s="1" t="s">
        <v>912</v>
      </c>
      <c r="J382" s="2">
        <v>833009</v>
      </c>
      <c r="L382" s="14" t="str">
        <f t="shared" si="13"/>
        <v>OPAC</v>
      </c>
    </row>
    <row r="383" spans="1:12" ht="37.5" x14ac:dyDescent="0.4">
      <c r="A383" s="1"/>
      <c r="B383" s="1" t="s">
        <v>3</v>
      </c>
      <c r="C383" s="18" t="s">
        <v>214</v>
      </c>
      <c r="D383" s="18" t="s">
        <v>215</v>
      </c>
      <c r="E383" s="1" t="s">
        <v>844</v>
      </c>
      <c r="F383" s="2" t="s">
        <v>845</v>
      </c>
      <c r="G383" s="19" t="s">
        <v>586</v>
      </c>
      <c r="H383" s="1" t="s">
        <v>912</v>
      </c>
      <c r="J383" s="2">
        <v>843664</v>
      </c>
      <c r="L383" s="14" t="str">
        <f t="shared" si="13"/>
        <v>OPAC</v>
      </c>
    </row>
    <row r="384" spans="1:12" x14ac:dyDescent="0.4">
      <c r="A384" s="1"/>
      <c r="B384" s="1" t="s">
        <v>3</v>
      </c>
      <c r="C384" s="18" t="s">
        <v>132</v>
      </c>
      <c r="D384" s="18" t="s">
        <v>133</v>
      </c>
      <c r="E384" s="1" t="s">
        <v>847</v>
      </c>
      <c r="F384" s="1" t="s">
        <v>845</v>
      </c>
      <c r="G384" s="19" t="s">
        <v>972</v>
      </c>
      <c r="H384" s="1" t="s">
        <v>924</v>
      </c>
      <c r="J384" s="2" t="s">
        <v>818</v>
      </c>
    </row>
    <row r="385" spans="1:12" x14ac:dyDescent="0.4">
      <c r="A385" s="1"/>
      <c r="B385" s="1" t="s">
        <v>3</v>
      </c>
      <c r="C385" s="18" t="s">
        <v>132</v>
      </c>
      <c r="D385" s="18" t="s">
        <v>133</v>
      </c>
      <c r="E385" s="1" t="s">
        <v>847</v>
      </c>
      <c r="F385" s="1" t="s">
        <v>845</v>
      </c>
      <c r="G385" s="19" t="s">
        <v>491</v>
      </c>
      <c r="H385" s="1" t="s">
        <v>924</v>
      </c>
      <c r="J385" s="2" t="s">
        <v>818</v>
      </c>
    </row>
    <row r="386" spans="1:12" ht="37.5" x14ac:dyDescent="0.4">
      <c r="A386" s="1"/>
      <c r="B386" s="1" t="s">
        <v>3</v>
      </c>
      <c r="C386" s="18" t="s">
        <v>214</v>
      </c>
      <c r="D386" s="18" t="s">
        <v>215</v>
      </c>
      <c r="E386" s="1" t="s">
        <v>844</v>
      </c>
      <c r="F386" s="2" t="s">
        <v>845</v>
      </c>
      <c r="G386" s="19" t="s">
        <v>973</v>
      </c>
      <c r="H386" s="1" t="s">
        <v>912</v>
      </c>
      <c r="J386" s="2">
        <v>878876</v>
      </c>
      <c r="L386" s="14" t="str">
        <f t="shared" ref="L386:L449" si="14">HYPERLINK("http://klibs1.kj.yamagata-u.ac.jp/mylimedio/search/search.do?keyword=%23ID%3D"&amp;J386,"OPAC")</f>
        <v>OPAC</v>
      </c>
    </row>
    <row r="387" spans="1:12" ht="37.5" x14ac:dyDescent="0.4">
      <c r="A387" s="1"/>
      <c r="B387" s="1" t="s">
        <v>3</v>
      </c>
      <c r="C387" s="18" t="s">
        <v>214</v>
      </c>
      <c r="D387" s="18" t="s">
        <v>215</v>
      </c>
      <c r="E387" s="1" t="s">
        <v>844</v>
      </c>
      <c r="F387" s="1" t="s">
        <v>848</v>
      </c>
      <c r="G387" s="19" t="s">
        <v>583</v>
      </c>
      <c r="H387" s="1" t="s">
        <v>912</v>
      </c>
      <c r="J387" s="2">
        <v>156116</v>
      </c>
      <c r="L387" s="14" t="str">
        <f t="shared" si="14"/>
        <v>OPAC</v>
      </c>
    </row>
    <row r="388" spans="1:12" ht="37.5" x14ac:dyDescent="0.4">
      <c r="A388" s="1"/>
      <c r="B388" s="1" t="s">
        <v>3</v>
      </c>
      <c r="C388" s="18" t="s">
        <v>214</v>
      </c>
      <c r="D388" s="18" t="s">
        <v>215</v>
      </c>
      <c r="E388" s="1" t="s">
        <v>844</v>
      </c>
      <c r="F388" s="2" t="s">
        <v>848</v>
      </c>
      <c r="G388" s="19" t="s">
        <v>584</v>
      </c>
      <c r="H388" s="1" t="s">
        <v>912</v>
      </c>
      <c r="J388" s="2">
        <v>843563</v>
      </c>
      <c r="L388" s="14" t="str">
        <f t="shared" si="14"/>
        <v>OPAC</v>
      </c>
    </row>
    <row r="389" spans="1:12" ht="37.5" x14ac:dyDescent="0.4">
      <c r="A389" s="1"/>
      <c r="B389" s="1" t="s">
        <v>3</v>
      </c>
      <c r="C389" s="18" t="s">
        <v>214</v>
      </c>
      <c r="D389" s="18" t="s">
        <v>215</v>
      </c>
      <c r="E389" s="1" t="s">
        <v>844</v>
      </c>
      <c r="F389" s="2" t="s">
        <v>848</v>
      </c>
      <c r="G389" s="19" t="s">
        <v>585</v>
      </c>
      <c r="H389" s="1" t="s">
        <v>912</v>
      </c>
      <c r="J389" s="2">
        <v>833009</v>
      </c>
      <c r="L389" s="14" t="str">
        <f t="shared" si="14"/>
        <v>OPAC</v>
      </c>
    </row>
    <row r="390" spans="1:12" ht="37.5" x14ac:dyDescent="0.4">
      <c r="A390" s="1"/>
      <c r="B390" s="1" t="s">
        <v>3</v>
      </c>
      <c r="C390" s="18" t="s">
        <v>214</v>
      </c>
      <c r="D390" s="18" t="s">
        <v>215</v>
      </c>
      <c r="E390" s="1" t="s">
        <v>844</v>
      </c>
      <c r="F390" s="2" t="s">
        <v>848</v>
      </c>
      <c r="G390" s="19" t="s">
        <v>586</v>
      </c>
      <c r="H390" s="1" t="s">
        <v>912</v>
      </c>
      <c r="J390" s="2">
        <v>843664</v>
      </c>
      <c r="L390" s="14" t="str">
        <f t="shared" si="14"/>
        <v>OPAC</v>
      </c>
    </row>
    <row r="391" spans="1:12" ht="37.5" x14ac:dyDescent="0.4">
      <c r="A391" s="1"/>
      <c r="B391" s="1" t="s">
        <v>3</v>
      </c>
      <c r="C391" s="18" t="s">
        <v>214</v>
      </c>
      <c r="D391" s="18" t="s">
        <v>215</v>
      </c>
      <c r="E391" s="1" t="s">
        <v>844</v>
      </c>
      <c r="F391" s="2" t="s">
        <v>848</v>
      </c>
      <c r="G391" s="19" t="s">
        <v>589</v>
      </c>
      <c r="H391" s="1" t="s">
        <v>912</v>
      </c>
      <c r="J391" s="2">
        <v>878876</v>
      </c>
      <c r="L391" s="14" t="str">
        <f t="shared" si="14"/>
        <v>OPAC</v>
      </c>
    </row>
    <row r="392" spans="1:12" ht="37.5" x14ac:dyDescent="0.4">
      <c r="A392" s="1"/>
      <c r="B392" s="1" t="s">
        <v>3</v>
      </c>
      <c r="C392" s="18" t="s">
        <v>265</v>
      </c>
      <c r="D392" s="18" t="s">
        <v>139</v>
      </c>
      <c r="E392" s="1" t="s">
        <v>844</v>
      </c>
      <c r="F392" s="2" t="s">
        <v>848</v>
      </c>
      <c r="G392" s="19" t="s">
        <v>974</v>
      </c>
      <c r="H392" s="1" t="s">
        <v>912</v>
      </c>
      <c r="J392" s="2">
        <v>878968</v>
      </c>
      <c r="L392" s="14" t="str">
        <f t="shared" si="14"/>
        <v>OPAC</v>
      </c>
    </row>
    <row r="393" spans="1:12" ht="37.5" x14ac:dyDescent="0.4">
      <c r="A393" s="1"/>
      <c r="B393" s="1" t="s">
        <v>76</v>
      </c>
      <c r="C393" s="18" t="s">
        <v>265</v>
      </c>
      <c r="D393" s="18" t="s">
        <v>139</v>
      </c>
      <c r="E393" s="1" t="s">
        <v>844</v>
      </c>
      <c r="F393" s="2" t="s">
        <v>848</v>
      </c>
      <c r="G393" s="19" t="s">
        <v>669</v>
      </c>
      <c r="H393" s="1" t="s">
        <v>912</v>
      </c>
      <c r="J393" s="2">
        <v>878968</v>
      </c>
      <c r="L393" s="14" t="str">
        <f t="shared" si="14"/>
        <v>OPAC</v>
      </c>
    </row>
    <row r="394" spans="1:12" ht="37.5" x14ac:dyDescent="0.4">
      <c r="A394" s="1"/>
      <c r="B394" s="1" t="s">
        <v>3</v>
      </c>
      <c r="C394" s="18" t="s">
        <v>138</v>
      </c>
      <c r="D394" s="18" t="s">
        <v>139</v>
      </c>
      <c r="E394" s="1" t="s">
        <v>847</v>
      </c>
      <c r="F394" s="1" t="s">
        <v>845</v>
      </c>
      <c r="G394" s="19" t="s">
        <v>496</v>
      </c>
      <c r="H394" s="1" t="s">
        <v>912</v>
      </c>
      <c r="J394" s="2">
        <v>656831</v>
      </c>
      <c r="L394" s="14" t="str">
        <f t="shared" si="14"/>
        <v>OPAC</v>
      </c>
    </row>
    <row r="395" spans="1:12" ht="37.5" x14ac:dyDescent="0.4">
      <c r="A395" s="1"/>
      <c r="B395" s="1" t="s">
        <v>3</v>
      </c>
      <c r="C395" s="18" t="s">
        <v>138</v>
      </c>
      <c r="D395" s="18" t="s">
        <v>139</v>
      </c>
      <c r="E395" s="1" t="s">
        <v>847</v>
      </c>
      <c r="F395" s="2" t="s">
        <v>845</v>
      </c>
      <c r="G395" s="19" t="s">
        <v>497</v>
      </c>
      <c r="H395" s="1" t="s">
        <v>912</v>
      </c>
      <c r="J395" s="2">
        <v>795258</v>
      </c>
      <c r="L395" s="14" t="str">
        <f t="shared" si="14"/>
        <v>OPAC</v>
      </c>
    </row>
    <row r="396" spans="1:12" ht="37.5" x14ac:dyDescent="0.4">
      <c r="A396" s="1"/>
      <c r="B396" s="1" t="s">
        <v>3</v>
      </c>
      <c r="C396" s="18" t="s">
        <v>138</v>
      </c>
      <c r="D396" s="18" t="s">
        <v>139</v>
      </c>
      <c r="E396" s="1" t="s">
        <v>847</v>
      </c>
      <c r="F396" s="2" t="s">
        <v>845</v>
      </c>
      <c r="G396" s="19" t="s">
        <v>498</v>
      </c>
      <c r="H396" s="1" t="s">
        <v>912</v>
      </c>
      <c r="J396" s="2">
        <v>214977</v>
      </c>
      <c r="L396" s="14" t="str">
        <f t="shared" si="14"/>
        <v>OPAC</v>
      </c>
    </row>
    <row r="397" spans="1:12" ht="37.5" x14ac:dyDescent="0.4">
      <c r="A397" s="1"/>
      <c r="B397" s="1" t="s">
        <v>3</v>
      </c>
      <c r="C397" s="18" t="s">
        <v>138</v>
      </c>
      <c r="D397" s="18" t="s">
        <v>139</v>
      </c>
      <c r="E397" s="1" t="s">
        <v>847</v>
      </c>
      <c r="F397" s="2" t="s">
        <v>845</v>
      </c>
      <c r="G397" s="19" t="s">
        <v>499</v>
      </c>
      <c r="H397" s="1" t="s">
        <v>912</v>
      </c>
      <c r="J397" s="2">
        <v>754652</v>
      </c>
      <c r="L397" s="14" t="str">
        <f t="shared" si="14"/>
        <v>OPAC</v>
      </c>
    </row>
    <row r="398" spans="1:12" ht="37.5" x14ac:dyDescent="0.4">
      <c r="A398" s="1"/>
      <c r="B398" s="1" t="s">
        <v>3</v>
      </c>
      <c r="C398" s="18" t="s">
        <v>138</v>
      </c>
      <c r="D398" s="18" t="s">
        <v>139</v>
      </c>
      <c r="E398" s="1" t="s">
        <v>847</v>
      </c>
      <c r="F398" s="2" t="s">
        <v>845</v>
      </c>
      <c r="G398" s="19" t="s">
        <v>502</v>
      </c>
      <c r="H398" s="1" t="s">
        <v>912</v>
      </c>
      <c r="J398" s="2">
        <v>345690</v>
      </c>
      <c r="L398" s="14" t="str">
        <f t="shared" si="14"/>
        <v>OPAC</v>
      </c>
    </row>
    <row r="399" spans="1:12" ht="37.5" x14ac:dyDescent="0.4">
      <c r="A399" s="1"/>
      <c r="B399" s="1" t="s">
        <v>3</v>
      </c>
      <c r="C399" s="18" t="s">
        <v>138</v>
      </c>
      <c r="D399" s="18" t="s">
        <v>139</v>
      </c>
      <c r="E399" s="1" t="s">
        <v>847</v>
      </c>
      <c r="F399" s="2" t="s">
        <v>845</v>
      </c>
      <c r="G399" s="19" t="s">
        <v>590</v>
      </c>
      <c r="H399" s="1" t="s">
        <v>912</v>
      </c>
      <c r="J399" s="2">
        <v>760153</v>
      </c>
      <c r="L399" s="14" t="str">
        <f t="shared" si="14"/>
        <v>OPAC</v>
      </c>
    </row>
    <row r="400" spans="1:12" ht="37.5" x14ac:dyDescent="0.4">
      <c r="A400" s="1"/>
      <c r="B400" s="1" t="s">
        <v>3</v>
      </c>
      <c r="C400" s="18" t="s">
        <v>138</v>
      </c>
      <c r="D400" s="18" t="s">
        <v>139</v>
      </c>
      <c r="E400" s="1" t="s">
        <v>847</v>
      </c>
      <c r="F400" s="2" t="s">
        <v>845</v>
      </c>
      <c r="G400" s="19" t="s">
        <v>591</v>
      </c>
      <c r="H400" s="1" t="s">
        <v>912</v>
      </c>
      <c r="J400" s="2">
        <v>760151</v>
      </c>
      <c r="L400" s="14" t="str">
        <f t="shared" si="14"/>
        <v>OPAC</v>
      </c>
    </row>
    <row r="401" spans="1:12" ht="37.5" x14ac:dyDescent="0.4">
      <c r="A401" s="1"/>
      <c r="B401" s="1" t="s">
        <v>3</v>
      </c>
      <c r="C401" s="18" t="s">
        <v>138</v>
      </c>
      <c r="D401" s="18" t="s">
        <v>139</v>
      </c>
      <c r="E401" s="1" t="s">
        <v>847</v>
      </c>
      <c r="F401" s="2" t="s">
        <v>845</v>
      </c>
      <c r="G401" s="19" t="s">
        <v>592</v>
      </c>
      <c r="H401" s="1" t="s">
        <v>912</v>
      </c>
      <c r="J401" s="2">
        <v>857093</v>
      </c>
      <c r="L401" s="14" t="str">
        <f t="shared" si="14"/>
        <v>OPAC</v>
      </c>
    </row>
    <row r="402" spans="1:12" ht="37.5" x14ac:dyDescent="0.4">
      <c r="A402" s="1"/>
      <c r="B402" s="1" t="s">
        <v>3</v>
      </c>
      <c r="C402" s="18" t="s">
        <v>140</v>
      </c>
      <c r="D402" s="18" t="s">
        <v>139</v>
      </c>
      <c r="E402" s="1" t="s">
        <v>847</v>
      </c>
      <c r="F402" s="1" t="s">
        <v>845</v>
      </c>
      <c r="G402" s="19" t="s">
        <v>496</v>
      </c>
      <c r="H402" s="1" t="s">
        <v>912</v>
      </c>
      <c r="J402" s="2">
        <v>656831</v>
      </c>
      <c r="L402" s="14" t="str">
        <f t="shared" si="14"/>
        <v>OPAC</v>
      </c>
    </row>
    <row r="403" spans="1:12" ht="37.5" x14ac:dyDescent="0.4">
      <c r="A403" s="1"/>
      <c r="B403" s="1" t="s">
        <v>3</v>
      </c>
      <c r="C403" s="18" t="s">
        <v>140</v>
      </c>
      <c r="D403" s="18" t="s">
        <v>139</v>
      </c>
      <c r="E403" s="1" t="s">
        <v>847</v>
      </c>
      <c r="F403" s="2" t="s">
        <v>845</v>
      </c>
      <c r="G403" s="19" t="s">
        <v>497</v>
      </c>
      <c r="H403" s="1" t="s">
        <v>912</v>
      </c>
      <c r="J403" s="2">
        <v>795258</v>
      </c>
      <c r="L403" s="14" t="str">
        <f t="shared" si="14"/>
        <v>OPAC</v>
      </c>
    </row>
    <row r="404" spans="1:12" ht="37.5" x14ac:dyDescent="0.4">
      <c r="A404" s="1"/>
      <c r="B404" s="1" t="s">
        <v>3</v>
      </c>
      <c r="C404" s="18" t="s">
        <v>140</v>
      </c>
      <c r="D404" s="18" t="s">
        <v>139</v>
      </c>
      <c r="E404" s="1" t="s">
        <v>847</v>
      </c>
      <c r="F404" s="2" t="s">
        <v>845</v>
      </c>
      <c r="G404" s="19" t="s">
        <v>498</v>
      </c>
      <c r="H404" s="1" t="s">
        <v>912</v>
      </c>
      <c r="J404" s="2">
        <v>214977</v>
      </c>
      <c r="L404" s="14" t="str">
        <f t="shared" si="14"/>
        <v>OPAC</v>
      </c>
    </row>
    <row r="405" spans="1:12" ht="37.5" x14ac:dyDescent="0.4">
      <c r="A405" s="1"/>
      <c r="B405" s="1" t="s">
        <v>3</v>
      </c>
      <c r="C405" s="18" t="s">
        <v>140</v>
      </c>
      <c r="D405" s="18" t="s">
        <v>139</v>
      </c>
      <c r="E405" s="1" t="s">
        <v>847</v>
      </c>
      <c r="F405" s="2" t="s">
        <v>845</v>
      </c>
      <c r="G405" s="19" t="s">
        <v>499</v>
      </c>
      <c r="H405" s="1" t="s">
        <v>912</v>
      </c>
      <c r="J405" s="2">
        <v>754652</v>
      </c>
      <c r="L405" s="14" t="str">
        <f t="shared" si="14"/>
        <v>OPAC</v>
      </c>
    </row>
    <row r="406" spans="1:12" ht="37.5" x14ac:dyDescent="0.4">
      <c r="A406" s="1"/>
      <c r="B406" s="1" t="s">
        <v>3</v>
      </c>
      <c r="C406" s="18" t="s">
        <v>140</v>
      </c>
      <c r="D406" s="18" t="s">
        <v>139</v>
      </c>
      <c r="E406" s="1" t="s">
        <v>847</v>
      </c>
      <c r="F406" s="2" t="s">
        <v>845</v>
      </c>
      <c r="G406" s="19" t="s">
        <v>500</v>
      </c>
      <c r="H406" s="1" t="s">
        <v>912</v>
      </c>
      <c r="J406" s="2">
        <v>345690</v>
      </c>
      <c r="L406" s="14" t="str">
        <f t="shared" si="14"/>
        <v>OPAC</v>
      </c>
    </row>
    <row r="407" spans="1:12" ht="37.5" x14ac:dyDescent="0.4">
      <c r="A407" s="1"/>
      <c r="B407" s="1" t="s">
        <v>3</v>
      </c>
      <c r="C407" s="18" t="s">
        <v>140</v>
      </c>
      <c r="D407" s="18" t="s">
        <v>139</v>
      </c>
      <c r="E407" s="1" t="s">
        <v>847</v>
      </c>
      <c r="F407" s="2" t="s">
        <v>845</v>
      </c>
      <c r="G407" s="19" t="s">
        <v>914</v>
      </c>
      <c r="H407" s="1" t="s">
        <v>912</v>
      </c>
      <c r="J407" s="2">
        <v>760153</v>
      </c>
      <c r="L407" s="14" t="str">
        <f t="shared" si="14"/>
        <v>OPAC</v>
      </c>
    </row>
    <row r="408" spans="1:12" ht="37.5" x14ac:dyDescent="0.4">
      <c r="A408" s="1"/>
      <c r="B408" s="1" t="s">
        <v>3</v>
      </c>
      <c r="C408" s="18" t="s">
        <v>140</v>
      </c>
      <c r="D408" s="18" t="s">
        <v>139</v>
      </c>
      <c r="E408" s="1" t="s">
        <v>847</v>
      </c>
      <c r="F408" s="2" t="s">
        <v>845</v>
      </c>
      <c r="G408" s="19" t="s">
        <v>916</v>
      </c>
      <c r="H408" s="1" t="s">
        <v>912</v>
      </c>
      <c r="J408" s="2">
        <v>760151</v>
      </c>
      <c r="L408" s="14" t="str">
        <f t="shared" si="14"/>
        <v>OPAC</v>
      </c>
    </row>
    <row r="409" spans="1:12" ht="37.5" x14ac:dyDescent="0.4">
      <c r="A409" s="1"/>
      <c r="B409" s="1" t="s">
        <v>3</v>
      </c>
      <c r="C409" s="18" t="s">
        <v>140</v>
      </c>
      <c r="D409" s="18" t="s">
        <v>139</v>
      </c>
      <c r="E409" s="1" t="s">
        <v>847</v>
      </c>
      <c r="F409" s="2" t="s">
        <v>845</v>
      </c>
      <c r="G409" s="19" t="s">
        <v>915</v>
      </c>
      <c r="H409" s="1" t="s">
        <v>912</v>
      </c>
      <c r="J409" s="2">
        <v>857093</v>
      </c>
      <c r="L409" s="14" t="str">
        <f t="shared" si="14"/>
        <v>OPAC</v>
      </c>
    </row>
    <row r="410" spans="1:12" ht="37.5" x14ac:dyDescent="0.4">
      <c r="A410" s="1"/>
      <c r="B410" s="1" t="s">
        <v>3</v>
      </c>
      <c r="C410" s="18" t="s">
        <v>141</v>
      </c>
      <c r="D410" s="18" t="s">
        <v>142</v>
      </c>
      <c r="E410" s="1" t="s">
        <v>847</v>
      </c>
      <c r="F410" s="1" t="s">
        <v>845</v>
      </c>
      <c r="G410" s="19" t="s">
        <v>503</v>
      </c>
      <c r="H410" s="1" t="s">
        <v>912</v>
      </c>
      <c r="J410" s="2">
        <v>854789</v>
      </c>
      <c r="L410" s="14" t="str">
        <f t="shared" si="14"/>
        <v>OPAC</v>
      </c>
    </row>
    <row r="411" spans="1:12" ht="37.5" x14ac:dyDescent="0.4">
      <c r="A411" s="1"/>
      <c r="B411" s="1" t="s">
        <v>3</v>
      </c>
      <c r="C411" s="18" t="s">
        <v>141</v>
      </c>
      <c r="D411" s="18" t="s">
        <v>142</v>
      </c>
      <c r="E411" s="1" t="s">
        <v>847</v>
      </c>
      <c r="F411" s="2" t="s">
        <v>845</v>
      </c>
      <c r="G411" s="19" t="s">
        <v>504</v>
      </c>
      <c r="H411" s="1" t="s">
        <v>912</v>
      </c>
      <c r="J411" s="2">
        <v>832709</v>
      </c>
      <c r="L411" s="14" t="str">
        <f t="shared" si="14"/>
        <v>OPAC</v>
      </c>
    </row>
    <row r="412" spans="1:12" ht="37.5" x14ac:dyDescent="0.4">
      <c r="A412" s="1"/>
      <c r="B412" s="1" t="s">
        <v>3</v>
      </c>
      <c r="C412" s="18" t="s">
        <v>141</v>
      </c>
      <c r="D412" s="18" t="s">
        <v>142</v>
      </c>
      <c r="E412" s="1" t="s">
        <v>847</v>
      </c>
      <c r="F412" s="2" t="s">
        <v>845</v>
      </c>
      <c r="G412" s="19" t="s">
        <v>505</v>
      </c>
      <c r="H412" s="1" t="s">
        <v>912</v>
      </c>
      <c r="J412" s="2">
        <v>834413</v>
      </c>
      <c r="L412" s="14" t="str">
        <f t="shared" si="14"/>
        <v>OPAC</v>
      </c>
    </row>
    <row r="413" spans="1:12" ht="37.5" x14ac:dyDescent="0.4">
      <c r="A413" s="1"/>
      <c r="B413" s="1" t="s">
        <v>3</v>
      </c>
      <c r="C413" s="18" t="s">
        <v>143</v>
      </c>
      <c r="D413" s="18" t="s">
        <v>142</v>
      </c>
      <c r="E413" s="1" t="s">
        <v>847</v>
      </c>
      <c r="F413" s="1" t="s">
        <v>848</v>
      </c>
      <c r="G413" s="19" t="s">
        <v>503</v>
      </c>
      <c r="H413" s="1" t="s">
        <v>912</v>
      </c>
      <c r="J413" s="2">
        <v>854789</v>
      </c>
      <c r="L413" s="14" t="str">
        <f t="shared" si="14"/>
        <v>OPAC</v>
      </c>
    </row>
    <row r="414" spans="1:12" ht="37.5" x14ac:dyDescent="0.4">
      <c r="A414" s="1"/>
      <c r="B414" s="1" t="s">
        <v>3</v>
      </c>
      <c r="C414" s="18" t="s">
        <v>143</v>
      </c>
      <c r="D414" s="18" t="s">
        <v>142</v>
      </c>
      <c r="E414" s="1" t="s">
        <v>847</v>
      </c>
      <c r="F414" s="2" t="s">
        <v>848</v>
      </c>
      <c r="G414" s="19" t="s">
        <v>504</v>
      </c>
      <c r="H414" s="1" t="s">
        <v>912</v>
      </c>
      <c r="J414" s="2">
        <v>832709</v>
      </c>
      <c r="L414" s="14" t="str">
        <f t="shared" si="14"/>
        <v>OPAC</v>
      </c>
    </row>
    <row r="415" spans="1:12" ht="37.5" x14ac:dyDescent="0.4">
      <c r="A415" s="1"/>
      <c r="B415" s="1" t="s">
        <v>3</v>
      </c>
      <c r="C415" s="18" t="s">
        <v>143</v>
      </c>
      <c r="D415" s="18" t="s">
        <v>142</v>
      </c>
      <c r="E415" s="1" t="s">
        <v>847</v>
      </c>
      <c r="F415" s="2" t="s">
        <v>848</v>
      </c>
      <c r="G415" s="19" t="s">
        <v>505</v>
      </c>
      <c r="H415" s="1" t="s">
        <v>912</v>
      </c>
      <c r="J415" s="2">
        <v>834413</v>
      </c>
      <c r="L415" s="14" t="str">
        <f t="shared" si="14"/>
        <v>OPAC</v>
      </c>
    </row>
    <row r="416" spans="1:12" x14ac:dyDescent="0.4">
      <c r="A416" s="1"/>
      <c r="B416" s="1" t="s">
        <v>3</v>
      </c>
      <c r="C416" s="18" t="s">
        <v>216</v>
      </c>
      <c r="D416" s="18" t="s">
        <v>217</v>
      </c>
      <c r="E416" s="1" t="s">
        <v>847</v>
      </c>
      <c r="F416" s="1" t="s">
        <v>845</v>
      </c>
      <c r="G416" s="19" t="s">
        <v>593</v>
      </c>
      <c r="H416" s="1" t="s">
        <v>912</v>
      </c>
      <c r="J416" s="2">
        <v>845252</v>
      </c>
      <c r="L416" s="14" t="str">
        <f t="shared" si="14"/>
        <v>OPAC</v>
      </c>
    </row>
    <row r="417" spans="1:12" x14ac:dyDescent="0.4">
      <c r="A417" s="1"/>
      <c r="B417" s="1" t="s">
        <v>3</v>
      </c>
      <c r="C417" s="18" t="s">
        <v>216</v>
      </c>
      <c r="D417" s="18" t="s">
        <v>217</v>
      </c>
      <c r="E417" s="1" t="s">
        <v>847</v>
      </c>
      <c r="F417" s="2" t="s">
        <v>845</v>
      </c>
      <c r="G417" s="19" t="s">
        <v>892</v>
      </c>
      <c r="H417" s="1" t="s">
        <v>912</v>
      </c>
      <c r="J417" s="2">
        <v>873192</v>
      </c>
      <c r="L417" s="14" t="str">
        <f t="shared" si="14"/>
        <v>OPAC</v>
      </c>
    </row>
    <row r="418" spans="1:12" x14ac:dyDescent="0.4">
      <c r="A418" s="1"/>
      <c r="B418" s="1" t="s">
        <v>3</v>
      </c>
      <c r="C418" s="18" t="s">
        <v>218</v>
      </c>
      <c r="D418" s="18" t="s">
        <v>217</v>
      </c>
      <c r="E418" s="1" t="s">
        <v>847</v>
      </c>
      <c r="F418" s="2" t="s">
        <v>848</v>
      </c>
      <c r="G418" s="19" t="s">
        <v>593</v>
      </c>
      <c r="H418" s="1" t="s">
        <v>912</v>
      </c>
      <c r="J418" s="2">
        <v>845252</v>
      </c>
      <c r="L418" s="14" t="str">
        <f t="shared" si="14"/>
        <v>OPAC</v>
      </c>
    </row>
    <row r="419" spans="1:12" x14ac:dyDescent="0.4">
      <c r="A419" s="1"/>
      <c r="B419" s="1" t="s">
        <v>3</v>
      </c>
      <c r="C419" s="18" t="s">
        <v>218</v>
      </c>
      <c r="D419" s="18" t="s">
        <v>217</v>
      </c>
      <c r="E419" s="1" t="s">
        <v>847</v>
      </c>
      <c r="F419" s="1" t="s">
        <v>848</v>
      </c>
      <c r="G419" s="19" t="s">
        <v>893</v>
      </c>
      <c r="H419" s="1" t="s">
        <v>912</v>
      </c>
      <c r="J419" s="2">
        <v>97977</v>
      </c>
      <c r="L419" s="14" t="str">
        <f t="shared" si="14"/>
        <v>OPAC</v>
      </c>
    </row>
    <row r="420" spans="1:12" ht="37.5" x14ac:dyDescent="0.4">
      <c r="A420" s="1"/>
      <c r="B420" s="1" t="s">
        <v>3</v>
      </c>
      <c r="C420" s="18" t="s">
        <v>219</v>
      </c>
      <c r="D420" s="18" t="s">
        <v>175</v>
      </c>
      <c r="E420" s="1" t="s">
        <v>847</v>
      </c>
      <c r="F420" s="2" t="s">
        <v>845</v>
      </c>
      <c r="G420" s="19" t="s">
        <v>594</v>
      </c>
      <c r="H420" s="1" t="s">
        <v>912</v>
      </c>
      <c r="J420" s="2">
        <v>331686</v>
      </c>
      <c r="L420" s="14" t="str">
        <f t="shared" si="14"/>
        <v>OPAC</v>
      </c>
    </row>
    <row r="421" spans="1:12" ht="37.5" x14ac:dyDescent="0.4">
      <c r="A421" s="1"/>
      <c r="B421" s="1" t="s">
        <v>3</v>
      </c>
      <c r="C421" s="18" t="s">
        <v>219</v>
      </c>
      <c r="D421" s="18" t="s">
        <v>175</v>
      </c>
      <c r="E421" s="1" t="s">
        <v>847</v>
      </c>
      <c r="F421" s="2" t="s">
        <v>845</v>
      </c>
      <c r="G421" s="19" t="s">
        <v>595</v>
      </c>
      <c r="H421" s="1" t="s">
        <v>912</v>
      </c>
      <c r="J421" s="2">
        <v>36567</v>
      </c>
      <c r="L421" s="14" t="str">
        <f t="shared" si="14"/>
        <v>OPAC</v>
      </c>
    </row>
    <row r="422" spans="1:12" ht="37.5" x14ac:dyDescent="0.4">
      <c r="A422" s="1"/>
      <c r="B422" s="1" t="s">
        <v>3</v>
      </c>
      <c r="C422" s="18" t="s">
        <v>219</v>
      </c>
      <c r="D422" s="18" t="s">
        <v>175</v>
      </c>
      <c r="E422" s="1" t="s">
        <v>847</v>
      </c>
      <c r="F422" s="1" t="s">
        <v>845</v>
      </c>
      <c r="G422" s="19" t="s">
        <v>596</v>
      </c>
      <c r="H422" s="1" t="s">
        <v>912</v>
      </c>
      <c r="J422" s="2">
        <v>482431</v>
      </c>
      <c r="L422" s="14" t="str">
        <f t="shared" si="14"/>
        <v>OPAC</v>
      </c>
    </row>
    <row r="423" spans="1:12" ht="37.5" x14ac:dyDescent="0.4">
      <c r="A423" s="1"/>
      <c r="B423" s="1" t="s">
        <v>3</v>
      </c>
      <c r="C423" s="18" t="s">
        <v>219</v>
      </c>
      <c r="D423" s="18" t="s">
        <v>175</v>
      </c>
      <c r="E423" s="1" t="s">
        <v>847</v>
      </c>
      <c r="F423" s="2" t="s">
        <v>845</v>
      </c>
      <c r="G423" s="19" t="s">
        <v>597</v>
      </c>
      <c r="H423" s="1" t="s">
        <v>912</v>
      </c>
      <c r="J423" s="2">
        <v>80984</v>
      </c>
      <c r="L423" s="14" t="str">
        <f t="shared" si="14"/>
        <v>OPAC</v>
      </c>
    </row>
    <row r="424" spans="1:12" ht="37.5" x14ac:dyDescent="0.4">
      <c r="A424" s="1"/>
      <c r="B424" s="1" t="s">
        <v>3</v>
      </c>
      <c r="C424" s="18" t="s">
        <v>220</v>
      </c>
      <c r="D424" s="18" t="s">
        <v>175</v>
      </c>
      <c r="E424" s="1" t="s">
        <v>847</v>
      </c>
      <c r="F424" s="2" t="s">
        <v>848</v>
      </c>
      <c r="G424" s="19" t="s">
        <v>594</v>
      </c>
      <c r="H424" s="1" t="s">
        <v>912</v>
      </c>
      <c r="J424" s="2">
        <v>331686</v>
      </c>
      <c r="L424" s="14" t="str">
        <f t="shared" si="14"/>
        <v>OPAC</v>
      </c>
    </row>
    <row r="425" spans="1:12" ht="37.5" x14ac:dyDescent="0.4">
      <c r="A425" s="1"/>
      <c r="B425" s="1" t="s">
        <v>3</v>
      </c>
      <c r="C425" s="18" t="s">
        <v>220</v>
      </c>
      <c r="D425" s="18" t="s">
        <v>175</v>
      </c>
      <c r="E425" s="1" t="s">
        <v>847</v>
      </c>
      <c r="F425" s="2" t="s">
        <v>848</v>
      </c>
      <c r="G425" s="19" t="s">
        <v>595</v>
      </c>
      <c r="H425" s="1" t="s">
        <v>912</v>
      </c>
      <c r="J425" s="2">
        <v>36567</v>
      </c>
      <c r="L425" s="14" t="str">
        <f t="shared" si="14"/>
        <v>OPAC</v>
      </c>
    </row>
    <row r="426" spans="1:12" ht="37.5" x14ac:dyDescent="0.4">
      <c r="A426" s="1"/>
      <c r="B426" s="1" t="s">
        <v>3</v>
      </c>
      <c r="C426" s="18" t="s">
        <v>220</v>
      </c>
      <c r="D426" s="18" t="s">
        <v>175</v>
      </c>
      <c r="E426" s="1" t="s">
        <v>847</v>
      </c>
      <c r="F426" s="1" t="s">
        <v>848</v>
      </c>
      <c r="G426" s="19" t="s">
        <v>596</v>
      </c>
      <c r="H426" s="1" t="s">
        <v>912</v>
      </c>
      <c r="J426" s="2">
        <v>482431</v>
      </c>
      <c r="L426" s="14" t="str">
        <f t="shared" si="14"/>
        <v>OPAC</v>
      </c>
    </row>
    <row r="427" spans="1:12" ht="37.5" x14ac:dyDescent="0.4">
      <c r="A427" s="1"/>
      <c r="B427" s="1" t="s">
        <v>3</v>
      </c>
      <c r="C427" s="18" t="s">
        <v>220</v>
      </c>
      <c r="D427" s="18" t="s">
        <v>175</v>
      </c>
      <c r="E427" s="1" t="s">
        <v>847</v>
      </c>
      <c r="F427" s="2" t="s">
        <v>848</v>
      </c>
      <c r="G427" s="19" t="s">
        <v>597</v>
      </c>
      <c r="H427" s="1" t="s">
        <v>912</v>
      </c>
      <c r="J427" s="2">
        <v>80984</v>
      </c>
      <c r="L427" s="14" t="str">
        <f t="shared" si="14"/>
        <v>OPAC</v>
      </c>
    </row>
    <row r="428" spans="1:12" x14ac:dyDescent="0.4">
      <c r="A428" s="1"/>
      <c r="B428" s="1" t="s">
        <v>3</v>
      </c>
      <c r="C428" s="18" t="s">
        <v>221</v>
      </c>
      <c r="D428" s="18" t="s">
        <v>222</v>
      </c>
      <c r="E428" s="1" t="s">
        <v>847</v>
      </c>
      <c r="F428" s="2" t="s">
        <v>845</v>
      </c>
      <c r="G428" s="19" t="s">
        <v>598</v>
      </c>
      <c r="H428" s="1" t="s">
        <v>912</v>
      </c>
      <c r="J428" s="2">
        <v>482261</v>
      </c>
      <c r="L428" s="14" t="str">
        <f t="shared" si="14"/>
        <v>OPAC</v>
      </c>
    </row>
    <row r="429" spans="1:12" x14ac:dyDescent="0.4">
      <c r="A429" s="1"/>
      <c r="B429" s="1" t="s">
        <v>3</v>
      </c>
      <c r="C429" s="18" t="s">
        <v>221</v>
      </c>
      <c r="D429" s="18" t="s">
        <v>222</v>
      </c>
      <c r="E429" s="1" t="s">
        <v>847</v>
      </c>
      <c r="F429" s="2" t="s">
        <v>845</v>
      </c>
      <c r="G429" s="19" t="s">
        <v>599</v>
      </c>
      <c r="H429" s="1" t="s">
        <v>912</v>
      </c>
      <c r="J429" s="2">
        <v>873972</v>
      </c>
      <c r="L429" s="14" t="str">
        <f t="shared" si="14"/>
        <v>OPAC</v>
      </c>
    </row>
    <row r="430" spans="1:12" x14ac:dyDescent="0.4">
      <c r="A430" s="1"/>
      <c r="B430" s="1" t="s">
        <v>3</v>
      </c>
      <c r="C430" s="18" t="s">
        <v>223</v>
      </c>
      <c r="D430" s="18" t="s">
        <v>222</v>
      </c>
      <c r="E430" s="1" t="s">
        <v>847</v>
      </c>
      <c r="F430" s="1" t="s">
        <v>848</v>
      </c>
      <c r="G430" s="19" t="s">
        <v>598</v>
      </c>
      <c r="H430" s="1" t="s">
        <v>912</v>
      </c>
      <c r="J430" s="2">
        <v>482261</v>
      </c>
      <c r="L430" s="14" t="str">
        <f t="shared" si="14"/>
        <v>OPAC</v>
      </c>
    </row>
    <row r="431" spans="1:12" x14ac:dyDescent="0.4">
      <c r="A431" s="1"/>
      <c r="B431" s="1" t="s">
        <v>3</v>
      </c>
      <c r="C431" s="18" t="s">
        <v>223</v>
      </c>
      <c r="D431" s="18" t="s">
        <v>222</v>
      </c>
      <c r="E431" s="1" t="s">
        <v>847</v>
      </c>
      <c r="F431" s="2" t="s">
        <v>848</v>
      </c>
      <c r="G431" s="19" t="s">
        <v>599</v>
      </c>
      <c r="H431" s="1" t="s">
        <v>912</v>
      </c>
      <c r="J431" s="2">
        <v>873972</v>
      </c>
      <c r="L431" s="14" t="str">
        <f t="shared" si="14"/>
        <v>OPAC</v>
      </c>
    </row>
    <row r="432" spans="1:12" ht="37.5" x14ac:dyDescent="0.4">
      <c r="A432" s="1"/>
      <c r="B432" s="1" t="s">
        <v>3</v>
      </c>
      <c r="C432" s="18" t="s">
        <v>224</v>
      </c>
      <c r="D432" s="18" t="s">
        <v>225</v>
      </c>
      <c r="E432" s="1" t="s">
        <v>847</v>
      </c>
      <c r="F432" s="1" t="s">
        <v>845</v>
      </c>
      <c r="G432" s="19" t="s">
        <v>600</v>
      </c>
      <c r="H432" s="1" t="s">
        <v>912</v>
      </c>
      <c r="J432" s="2">
        <v>841091</v>
      </c>
      <c r="L432" s="14" t="str">
        <f t="shared" si="14"/>
        <v>OPAC</v>
      </c>
    </row>
    <row r="433" spans="1:12" ht="37.5" x14ac:dyDescent="0.4">
      <c r="A433" s="1"/>
      <c r="B433" s="1" t="s">
        <v>3</v>
      </c>
      <c r="C433" s="18" t="s">
        <v>226</v>
      </c>
      <c r="D433" s="18" t="s">
        <v>225</v>
      </c>
      <c r="E433" s="1" t="s">
        <v>847</v>
      </c>
      <c r="F433" s="2" t="s">
        <v>848</v>
      </c>
      <c r="G433" s="19" t="s">
        <v>601</v>
      </c>
      <c r="H433" s="1" t="s">
        <v>912</v>
      </c>
      <c r="J433" s="2">
        <v>841092</v>
      </c>
      <c r="L433" s="14" t="str">
        <f t="shared" si="14"/>
        <v>OPAC</v>
      </c>
    </row>
    <row r="434" spans="1:12" x14ac:dyDescent="0.4">
      <c r="A434" s="1"/>
      <c r="B434" s="1" t="s">
        <v>3</v>
      </c>
      <c r="C434" s="18" t="s">
        <v>227</v>
      </c>
      <c r="D434" s="18" t="s">
        <v>228</v>
      </c>
      <c r="E434" s="1" t="s">
        <v>847</v>
      </c>
      <c r="F434" s="1" t="s">
        <v>845</v>
      </c>
      <c r="G434" s="19" t="s">
        <v>602</v>
      </c>
      <c r="H434" s="1" t="s">
        <v>912</v>
      </c>
      <c r="J434" s="2">
        <v>656852</v>
      </c>
      <c r="L434" s="14" t="str">
        <f t="shared" si="14"/>
        <v>OPAC</v>
      </c>
    </row>
    <row r="435" spans="1:12" ht="37.5" x14ac:dyDescent="0.4">
      <c r="A435" s="1"/>
      <c r="B435" s="1" t="s">
        <v>3</v>
      </c>
      <c r="C435" s="18" t="s">
        <v>227</v>
      </c>
      <c r="D435" s="18" t="s">
        <v>228</v>
      </c>
      <c r="E435" s="1" t="s">
        <v>847</v>
      </c>
      <c r="F435" s="1" t="s">
        <v>845</v>
      </c>
      <c r="G435" s="19" t="s">
        <v>603</v>
      </c>
      <c r="H435" s="1" t="s">
        <v>912</v>
      </c>
      <c r="J435" s="2">
        <v>134846</v>
      </c>
      <c r="L435" s="14" t="str">
        <f t="shared" si="14"/>
        <v>OPAC</v>
      </c>
    </row>
    <row r="436" spans="1:12" x14ac:dyDescent="0.4">
      <c r="A436" s="1"/>
      <c r="B436" s="1" t="s">
        <v>3</v>
      </c>
      <c r="C436" s="18" t="s">
        <v>227</v>
      </c>
      <c r="D436" s="18" t="s">
        <v>228</v>
      </c>
      <c r="E436" s="1" t="s">
        <v>847</v>
      </c>
      <c r="F436" s="1" t="s">
        <v>845</v>
      </c>
      <c r="G436" s="19" t="s">
        <v>604</v>
      </c>
      <c r="H436" s="1" t="s">
        <v>912</v>
      </c>
      <c r="J436" s="2">
        <v>844730</v>
      </c>
      <c r="L436" s="14" t="str">
        <f t="shared" si="14"/>
        <v>OPAC</v>
      </c>
    </row>
    <row r="437" spans="1:12" x14ac:dyDescent="0.4">
      <c r="A437" s="1"/>
      <c r="B437" s="1" t="s">
        <v>3</v>
      </c>
      <c r="C437" s="18" t="s">
        <v>229</v>
      </c>
      <c r="D437" s="18" t="s">
        <v>228</v>
      </c>
      <c r="E437" s="1" t="s">
        <v>847</v>
      </c>
      <c r="F437" s="2" t="s">
        <v>845</v>
      </c>
      <c r="G437" s="19" t="s">
        <v>605</v>
      </c>
      <c r="H437" s="1" t="s">
        <v>912</v>
      </c>
      <c r="J437" s="2">
        <v>656852</v>
      </c>
      <c r="L437" s="14" t="str">
        <f t="shared" si="14"/>
        <v>OPAC</v>
      </c>
    </row>
    <row r="438" spans="1:12" ht="37.5" x14ac:dyDescent="0.4">
      <c r="A438" s="1"/>
      <c r="B438" s="1" t="s">
        <v>3</v>
      </c>
      <c r="C438" s="18" t="s">
        <v>229</v>
      </c>
      <c r="D438" s="18" t="s">
        <v>228</v>
      </c>
      <c r="E438" s="1" t="s">
        <v>847</v>
      </c>
      <c r="F438" s="2" t="s">
        <v>845</v>
      </c>
      <c r="G438" s="19" t="s">
        <v>603</v>
      </c>
      <c r="H438" s="1" t="s">
        <v>912</v>
      </c>
      <c r="J438" s="2">
        <v>134846</v>
      </c>
      <c r="L438" s="14" t="str">
        <f t="shared" si="14"/>
        <v>OPAC</v>
      </c>
    </row>
    <row r="439" spans="1:12" x14ac:dyDescent="0.4">
      <c r="A439" s="1"/>
      <c r="B439" s="1" t="s">
        <v>3</v>
      </c>
      <c r="C439" s="18" t="s">
        <v>229</v>
      </c>
      <c r="D439" s="18" t="s">
        <v>228</v>
      </c>
      <c r="E439" s="1" t="s">
        <v>847</v>
      </c>
      <c r="F439" s="1" t="s">
        <v>845</v>
      </c>
      <c r="G439" s="19" t="s">
        <v>604</v>
      </c>
      <c r="H439" s="1" t="s">
        <v>912</v>
      </c>
      <c r="J439" s="2">
        <v>844730</v>
      </c>
      <c r="L439" s="14" t="str">
        <f t="shared" si="14"/>
        <v>OPAC</v>
      </c>
    </row>
    <row r="440" spans="1:12" ht="37.5" x14ac:dyDescent="0.4">
      <c r="A440" s="1"/>
      <c r="B440" s="1" t="s">
        <v>3</v>
      </c>
      <c r="C440" s="18" t="s">
        <v>230</v>
      </c>
      <c r="D440" s="18" t="s">
        <v>139</v>
      </c>
      <c r="E440" s="1" t="s">
        <v>847</v>
      </c>
      <c r="F440" s="2" t="s">
        <v>848</v>
      </c>
      <c r="G440" s="19" t="s">
        <v>606</v>
      </c>
      <c r="H440" s="1" t="s">
        <v>912</v>
      </c>
      <c r="J440" s="2">
        <v>281037</v>
      </c>
      <c r="L440" s="14" t="str">
        <f t="shared" si="14"/>
        <v>OPAC</v>
      </c>
    </row>
    <row r="441" spans="1:12" x14ac:dyDescent="0.4">
      <c r="A441" s="1"/>
      <c r="B441" s="1" t="s">
        <v>3</v>
      </c>
      <c r="C441" s="18" t="s">
        <v>328</v>
      </c>
      <c r="D441" s="18" t="s">
        <v>327</v>
      </c>
      <c r="E441" s="1" t="s">
        <v>847</v>
      </c>
      <c r="F441" s="2" t="s">
        <v>845</v>
      </c>
      <c r="G441" s="19" t="s">
        <v>975</v>
      </c>
      <c r="H441" s="1" t="s">
        <v>912</v>
      </c>
      <c r="J441" s="2">
        <v>879073</v>
      </c>
      <c r="L441" s="14" t="str">
        <f t="shared" si="14"/>
        <v>OPAC</v>
      </c>
    </row>
    <row r="442" spans="1:12" ht="37.5" x14ac:dyDescent="0.4">
      <c r="A442" s="1"/>
      <c r="B442" s="1" t="s">
        <v>3</v>
      </c>
      <c r="C442" s="18" t="s">
        <v>230</v>
      </c>
      <c r="D442" s="18" t="s">
        <v>139</v>
      </c>
      <c r="E442" s="1" t="s">
        <v>847</v>
      </c>
      <c r="F442" s="1" t="s">
        <v>848</v>
      </c>
      <c r="G442" s="19" t="s">
        <v>853</v>
      </c>
      <c r="H442" s="1" t="s">
        <v>912</v>
      </c>
      <c r="J442" s="2">
        <v>750122</v>
      </c>
      <c r="L442" s="14" t="str">
        <f t="shared" si="14"/>
        <v>OPAC</v>
      </c>
    </row>
    <row r="443" spans="1:12" ht="37.5" x14ac:dyDescent="0.4">
      <c r="A443" s="1"/>
      <c r="B443" s="1" t="s">
        <v>3</v>
      </c>
      <c r="C443" s="18" t="s">
        <v>230</v>
      </c>
      <c r="D443" s="18" t="s">
        <v>139</v>
      </c>
      <c r="E443" s="1" t="s">
        <v>847</v>
      </c>
      <c r="F443" s="2" t="s">
        <v>848</v>
      </c>
      <c r="G443" s="19" t="s">
        <v>854</v>
      </c>
      <c r="H443" s="1" t="s">
        <v>912</v>
      </c>
      <c r="J443" s="2">
        <v>796803</v>
      </c>
      <c r="L443" s="14" t="str">
        <f t="shared" si="14"/>
        <v>OPAC</v>
      </c>
    </row>
    <row r="444" spans="1:12" ht="37.5" x14ac:dyDescent="0.4">
      <c r="A444" s="1"/>
      <c r="B444" s="1" t="s">
        <v>3</v>
      </c>
      <c r="C444" s="18" t="s">
        <v>230</v>
      </c>
      <c r="D444" s="18" t="s">
        <v>139</v>
      </c>
      <c r="E444" s="1" t="s">
        <v>847</v>
      </c>
      <c r="F444" s="2" t="s">
        <v>848</v>
      </c>
      <c r="G444" s="19" t="s">
        <v>607</v>
      </c>
      <c r="H444" s="1" t="s">
        <v>912</v>
      </c>
      <c r="J444" s="2">
        <v>122750</v>
      </c>
      <c r="L444" s="14" t="str">
        <f t="shared" si="14"/>
        <v>OPAC</v>
      </c>
    </row>
    <row r="445" spans="1:12" x14ac:dyDescent="0.4">
      <c r="A445" s="1"/>
      <c r="B445" s="1" t="s">
        <v>3</v>
      </c>
      <c r="C445" s="18" t="s">
        <v>232</v>
      </c>
      <c r="D445" s="18" t="s">
        <v>233</v>
      </c>
      <c r="E445" s="1" t="s">
        <v>847</v>
      </c>
      <c r="F445" s="2" t="s">
        <v>845</v>
      </c>
      <c r="G445" s="19" t="s">
        <v>608</v>
      </c>
      <c r="H445" s="1" t="s">
        <v>912</v>
      </c>
      <c r="J445" s="2">
        <v>853354</v>
      </c>
      <c r="L445" s="14" t="str">
        <f t="shared" si="14"/>
        <v>OPAC</v>
      </c>
    </row>
    <row r="446" spans="1:12" x14ac:dyDescent="0.4">
      <c r="A446" s="1"/>
      <c r="B446" s="1" t="s">
        <v>3</v>
      </c>
      <c r="C446" s="18" t="s">
        <v>232</v>
      </c>
      <c r="D446" s="18" t="s">
        <v>233</v>
      </c>
      <c r="E446" s="1" t="s">
        <v>847</v>
      </c>
      <c r="F446" s="2" t="s">
        <v>845</v>
      </c>
      <c r="G446" s="19" t="s">
        <v>609</v>
      </c>
      <c r="H446" s="1" t="s">
        <v>912</v>
      </c>
      <c r="J446" s="2">
        <v>744337</v>
      </c>
      <c r="L446" s="14" t="str">
        <f t="shared" si="14"/>
        <v>OPAC</v>
      </c>
    </row>
    <row r="447" spans="1:12" x14ac:dyDescent="0.4">
      <c r="A447" s="1"/>
      <c r="B447" s="1" t="s">
        <v>3</v>
      </c>
      <c r="C447" s="18" t="s">
        <v>232</v>
      </c>
      <c r="D447" s="18" t="s">
        <v>233</v>
      </c>
      <c r="E447" s="1" t="s">
        <v>847</v>
      </c>
      <c r="F447" s="1" t="s">
        <v>845</v>
      </c>
      <c r="G447" s="19" t="s">
        <v>610</v>
      </c>
      <c r="H447" s="1" t="s">
        <v>912</v>
      </c>
      <c r="J447" s="2">
        <v>764773</v>
      </c>
      <c r="L447" s="14" t="str">
        <f t="shared" si="14"/>
        <v>OPAC</v>
      </c>
    </row>
    <row r="448" spans="1:12" ht="37.5" x14ac:dyDescent="0.4">
      <c r="A448" s="1"/>
      <c r="B448" s="1" t="s">
        <v>3</v>
      </c>
      <c r="C448" s="18" t="s">
        <v>234</v>
      </c>
      <c r="D448" s="18" t="s">
        <v>233</v>
      </c>
      <c r="E448" s="1" t="s">
        <v>847</v>
      </c>
      <c r="F448" s="2" t="s">
        <v>848</v>
      </c>
      <c r="G448" s="19" t="s">
        <v>611</v>
      </c>
      <c r="H448" s="1" t="s">
        <v>912</v>
      </c>
      <c r="J448" s="2">
        <v>875659</v>
      </c>
      <c r="L448" s="14" t="str">
        <f t="shared" si="14"/>
        <v>OPAC</v>
      </c>
    </row>
    <row r="449" spans="1:12" x14ac:dyDescent="0.4">
      <c r="A449" s="1"/>
      <c r="B449" s="1" t="s">
        <v>3</v>
      </c>
      <c r="C449" s="18" t="s">
        <v>234</v>
      </c>
      <c r="D449" s="18" t="s">
        <v>233</v>
      </c>
      <c r="E449" s="1" t="s">
        <v>847</v>
      </c>
      <c r="F449" s="2" t="s">
        <v>848</v>
      </c>
      <c r="G449" s="19" t="s">
        <v>612</v>
      </c>
      <c r="H449" s="1" t="s">
        <v>912</v>
      </c>
      <c r="J449" s="2">
        <v>795256</v>
      </c>
      <c r="L449" s="14" t="str">
        <f t="shared" si="14"/>
        <v>OPAC</v>
      </c>
    </row>
    <row r="450" spans="1:12" x14ac:dyDescent="0.4">
      <c r="A450" s="1"/>
      <c r="B450" s="1" t="s">
        <v>3</v>
      </c>
      <c r="C450" s="18" t="s">
        <v>234</v>
      </c>
      <c r="D450" s="18" t="s">
        <v>233</v>
      </c>
      <c r="E450" s="1" t="s">
        <v>847</v>
      </c>
      <c r="F450" s="1" t="s">
        <v>848</v>
      </c>
      <c r="G450" s="19" t="s">
        <v>609</v>
      </c>
      <c r="H450" s="1" t="s">
        <v>912</v>
      </c>
      <c r="J450" s="2">
        <v>744337</v>
      </c>
      <c r="L450" s="14" t="str">
        <f t="shared" ref="L450:L511" si="15">HYPERLINK("http://klibs1.kj.yamagata-u.ac.jp/mylimedio/search/search.do?keyword=%23ID%3D"&amp;J450,"OPAC")</f>
        <v>OPAC</v>
      </c>
    </row>
    <row r="451" spans="1:12" x14ac:dyDescent="0.4">
      <c r="A451" s="1"/>
      <c r="B451" s="1" t="s">
        <v>3</v>
      </c>
      <c r="C451" s="18" t="s">
        <v>234</v>
      </c>
      <c r="D451" s="18" t="s">
        <v>233</v>
      </c>
      <c r="E451" s="1" t="s">
        <v>847</v>
      </c>
      <c r="F451" s="2" t="s">
        <v>848</v>
      </c>
      <c r="G451" s="19" t="s">
        <v>610</v>
      </c>
      <c r="H451" s="1" t="s">
        <v>912</v>
      </c>
      <c r="J451" s="2">
        <v>764773</v>
      </c>
      <c r="L451" s="14" t="str">
        <f t="shared" si="15"/>
        <v>OPAC</v>
      </c>
    </row>
    <row r="452" spans="1:12" ht="37.5" x14ac:dyDescent="0.4">
      <c r="A452" s="1"/>
      <c r="B452" s="1" t="s">
        <v>3</v>
      </c>
      <c r="C452" s="18" t="s">
        <v>235</v>
      </c>
      <c r="D452" s="18" t="s">
        <v>236</v>
      </c>
      <c r="E452" s="1" t="s">
        <v>847</v>
      </c>
      <c r="F452" s="2" t="s">
        <v>845</v>
      </c>
      <c r="G452" s="19" t="s">
        <v>613</v>
      </c>
      <c r="H452" s="1" t="s">
        <v>912</v>
      </c>
      <c r="J452" s="2">
        <v>794046</v>
      </c>
      <c r="L452" s="14" t="str">
        <f t="shared" si="15"/>
        <v>OPAC</v>
      </c>
    </row>
    <row r="453" spans="1:12" ht="37.5" x14ac:dyDescent="0.4">
      <c r="A453" s="1"/>
      <c r="B453" s="1" t="s">
        <v>3</v>
      </c>
      <c r="C453" s="18" t="s">
        <v>237</v>
      </c>
      <c r="D453" s="18" t="s">
        <v>236</v>
      </c>
      <c r="E453" s="1" t="s">
        <v>847</v>
      </c>
      <c r="F453" s="2" t="s">
        <v>848</v>
      </c>
      <c r="G453" s="19" t="s">
        <v>613</v>
      </c>
      <c r="H453" s="1" t="s">
        <v>912</v>
      </c>
      <c r="J453" s="2">
        <v>794046</v>
      </c>
      <c r="L453" s="14" t="str">
        <f t="shared" si="15"/>
        <v>OPAC</v>
      </c>
    </row>
    <row r="454" spans="1:12" ht="37.5" x14ac:dyDescent="0.4">
      <c r="A454" s="1"/>
      <c r="B454" s="1" t="s">
        <v>3</v>
      </c>
      <c r="C454" s="18" t="s">
        <v>144</v>
      </c>
      <c r="D454" s="18" t="s">
        <v>145</v>
      </c>
      <c r="E454" s="1" t="s">
        <v>847</v>
      </c>
      <c r="F454" s="1" t="s">
        <v>845</v>
      </c>
      <c r="G454" s="19" t="s">
        <v>506</v>
      </c>
      <c r="H454" s="1" t="s">
        <v>912</v>
      </c>
      <c r="J454" s="2">
        <v>849841</v>
      </c>
      <c r="L454" s="14" t="str">
        <f t="shared" si="15"/>
        <v>OPAC</v>
      </c>
    </row>
    <row r="455" spans="1:12" ht="37.5" x14ac:dyDescent="0.4">
      <c r="A455" s="1"/>
      <c r="B455" s="1" t="s">
        <v>3</v>
      </c>
      <c r="C455" s="18" t="s">
        <v>146</v>
      </c>
      <c r="D455" s="18" t="s">
        <v>145</v>
      </c>
      <c r="E455" s="1" t="s">
        <v>847</v>
      </c>
      <c r="F455" s="1" t="s">
        <v>848</v>
      </c>
      <c r="G455" s="19" t="s">
        <v>506</v>
      </c>
      <c r="H455" s="1" t="s">
        <v>912</v>
      </c>
      <c r="J455" s="2">
        <v>849841</v>
      </c>
      <c r="L455" s="14" t="str">
        <f t="shared" si="15"/>
        <v>OPAC</v>
      </c>
    </row>
    <row r="456" spans="1:12" x14ac:dyDescent="0.4">
      <c r="A456" s="1"/>
      <c r="B456" s="1" t="s">
        <v>3</v>
      </c>
      <c r="C456" s="18" t="s">
        <v>238</v>
      </c>
      <c r="D456" s="18" t="s">
        <v>239</v>
      </c>
      <c r="E456" s="1" t="s">
        <v>847</v>
      </c>
      <c r="F456" s="1" t="s">
        <v>845</v>
      </c>
      <c r="G456" s="19" t="s">
        <v>614</v>
      </c>
      <c r="H456" s="1" t="s">
        <v>912</v>
      </c>
      <c r="J456" s="2">
        <v>773470</v>
      </c>
      <c r="L456" s="14" t="str">
        <f t="shared" si="15"/>
        <v>OPAC</v>
      </c>
    </row>
    <row r="457" spans="1:12" x14ac:dyDescent="0.4">
      <c r="A457" s="1"/>
      <c r="B457" s="1" t="s">
        <v>3</v>
      </c>
      <c r="C457" s="18" t="s">
        <v>240</v>
      </c>
      <c r="D457" s="18" t="s">
        <v>239</v>
      </c>
      <c r="E457" s="1" t="s">
        <v>847</v>
      </c>
      <c r="F457" s="1" t="s">
        <v>848</v>
      </c>
      <c r="G457" s="19" t="s">
        <v>614</v>
      </c>
      <c r="H457" s="1" t="s">
        <v>912</v>
      </c>
      <c r="J457" s="2">
        <v>773470</v>
      </c>
      <c r="L457" s="14" t="str">
        <f t="shared" si="15"/>
        <v>OPAC</v>
      </c>
    </row>
    <row r="458" spans="1:12" x14ac:dyDescent="0.4">
      <c r="A458" s="1"/>
      <c r="B458" s="1" t="s">
        <v>3</v>
      </c>
      <c r="C458" s="18" t="s">
        <v>241</v>
      </c>
      <c r="D458" s="18" t="s">
        <v>242</v>
      </c>
      <c r="E458" s="1" t="s">
        <v>847</v>
      </c>
      <c r="F458" s="1" t="s">
        <v>845</v>
      </c>
      <c r="G458" s="19" t="s">
        <v>615</v>
      </c>
      <c r="H458" s="1" t="s">
        <v>912</v>
      </c>
      <c r="J458" s="2">
        <v>732395</v>
      </c>
      <c r="L458" s="14" t="str">
        <f t="shared" si="15"/>
        <v>OPAC</v>
      </c>
    </row>
    <row r="459" spans="1:12" x14ac:dyDescent="0.4">
      <c r="A459" s="1"/>
      <c r="B459" s="1" t="s">
        <v>3</v>
      </c>
      <c r="C459" s="18" t="s">
        <v>241</v>
      </c>
      <c r="D459" s="18" t="s">
        <v>242</v>
      </c>
      <c r="E459" s="1" t="s">
        <v>847</v>
      </c>
      <c r="F459" s="1" t="s">
        <v>845</v>
      </c>
      <c r="G459" s="19" t="s">
        <v>616</v>
      </c>
      <c r="H459" s="1" t="s">
        <v>912</v>
      </c>
      <c r="J459" s="2">
        <v>142833</v>
      </c>
      <c r="L459" s="14" t="str">
        <f t="shared" si="15"/>
        <v>OPAC</v>
      </c>
    </row>
    <row r="460" spans="1:12" x14ac:dyDescent="0.4">
      <c r="A460" s="1"/>
      <c r="B460" s="1" t="s">
        <v>3</v>
      </c>
      <c r="C460" s="18" t="s">
        <v>243</v>
      </c>
      <c r="D460" s="18" t="s">
        <v>242</v>
      </c>
      <c r="E460" s="1" t="s">
        <v>847</v>
      </c>
      <c r="F460" s="1" t="s">
        <v>848</v>
      </c>
      <c r="G460" s="19" t="s">
        <v>615</v>
      </c>
      <c r="H460" s="1" t="s">
        <v>912</v>
      </c>
      <c r="J460" s="2">
        <v>732395</v>
      </c>
      <c r="L460" s="14" t="str">
        <f t="shared" si="15"/>
        <v>OPAC</v>
      </c>
    </row>
    <row r="461" spans="1:12" x14ac:dyDescent="0.4">
      <c r="A461" s="1"/>
      <c r="B461" s="1" t="s">
        <v>3</v>
      </c>
      <c r="C461" s="18" t="s">
        <v>243</v>
      </c>
      <c r="D461" s="18" t="s">
        <v>242</v>
      </c>
      <c r="E461" s="1" t="s">
        <v>847</v>
      </c>
      <c r="F461" s="2" t="s">
        <v>848</v>
      </c>
      <c r="G461" s="19" t="s">
        <v>616</v>
      </c>
      <c r="H461" s="1" t="s">
        <v>912</v>
      </c>
      <c r="J461" s="2">
        <v>142833</v>
      </c>
      <c r="L461" s="14" t="str">
        <f t="shared" si="15"/>
        <v>OPAC</v>
      </c>
    </row>
    <row r="462" spans="1:12" x14ac:dyDescent="0.4">
      <c r="A462" s="1"/>
      <c r="B462" s="1" t="s">
        <v>3</v>
      </c>
      <c r="C462" s="18" t="s">
        <v>244</v>
      </c>
      <c r="D462" s="18" t="s">
        <v>239</v>
      </c>
      <c r="E462" s="1" t="s">
        <v>847</v>
      </c>
      <c r="F462" s="1" t="s">
        <v>848</v>
      </c>
      <c r="G462" s="19" t="s">
        <v>617</v>
      </c>
      <c r="H462" s="1" t="s">
        <v>912</v>
      </c>
      <c r="J462" s="2">
        <v>187945</v>
      </c>
      <c r="L462" s="14" t="str">
        <f t="shared" si="15"/>
        <v>OPAC</v>
      </c>
    </row>
    <row r="463" spans="1:12" x14ac:dyDescent="0.4">
      <c r="A463" s="1"/>
      <c r="B463" s="1" t="s">
        <v>3</v>
      </c>
      <c r="C463" s="18" t="s">
        <v>245</v>
      </c>
      <c r="D463" s="18" t="s">
        <v>242</v>
      </c>
      <c r="E463" s="1" t="s">
        <v>847</v>
      </c>
      <c r="F463" s="2" t="s">
        <v>848</v>
      </c>
      <c r="G463" s="19" t="s">
        <v>618</v>
      </c>
      <c r="H463" s="1" t="s">
        <v>912</v>
      </c>
      <c r="J463" s="2">
        <v>875365</v>
      </c>
      <c r="L463" s="14" t="str">
        <f t="shared" si="15"/>
        <v>OPAC</v>
      </c>
    </row>
    <row r="464" spans="1:12" x14ac:dyDescent="0.4">
      <c r="A464" s="1"/>
      <c r="B464" s="1" t="s">
        <v>3</v>
      </c>
      <c r="C464" s="18" t="s">
        <v>245</v>
      </c>
      <c r="D464" s="18" t="s">
        <v>242</v>
      </c>
      <c r="E464" s="1" t="s">
        <v>847</v>
      </c>
      <c r="F464" s="1" t="s">
        <v>848</v>
      </c>
      <c r="G464" s="19" t="s">
        <v>619</v>
      </c>
      <c r="H464" s="1" t="s">
        <v>912</v>
      </c>
      <c r="J464" s="2">
        <v>865238</v>
      </c>
      <c r="L464" s="14" t="str">
        <f t="shared" si="15"/>
        <v>OPAC</v>
      </c>
    </row>
    <row r="465" spans="1:12" x14ac:dyDescent="0.4">
      <c r="A465" s="1"/>
      <c r="B465" s="1" t="s">
        <v>3</v>
      </c>
      <c r="C465" s="18" t="s">
        <v>43</v>
      </c>
      <c r="D465" s="18" t="s">
        <v>27</v>
      </c>
      <c r="E465" s="1" t="s">
        <v>847</v>
      </c>
      <c r="F465" s="1" t="s">
        <v>845</v>
      </c>
      <c r="G465" s="19" t="s">
        <v>976</v>
      </c>
      <c r="H465" s="1" t="s">
        <v>912</v>
      </c>
      <c r="J465" s="2">
        <v>878953</v>
      </c>
      <c r="L465" s="14" t="str">
        <f t="shared" si="15"/>
        <v>OPAC</v>
      </c>
    </row>
    <row r="466" spans="1:12" x14ac:dyDescent="0.4">
      <c r="A466" s="1"/>
      <c r="B466" s="1" t="s">
        <v>3</v>
      </c>
      <c r="C466" s="18" t="s">
        <v>246</v>
      </c>
      <c r="D466" s="18" t="s">
        <v>247</v>
      </c>
      <c r="E466" s="1" t="s">
        <v>844</v>
      </c>
      <c r="F466" s="2" t="s">
        <v>845</v>
      </c>
      <c r="G466" s="19" t="s">
        <v>621</v>
      </c>
      <c r="H466" s="1" t="s">
        <v>912</v>
      </c>
      <c r="J466" s="2">
        <v>859185</v>
      </c>
      <c r="L466" s="14" t="str">
        <f t="shared" si="15"/>
        <v>OPAC</v>
      </c>
    </row>
    <row r="467" spans="1:12" x14ac:dyDescent="0.4">
      <c r="A467" s="1"/>
      <c r="B467" s="1" t="s">
        <v>3</v>
      </c>
      <c r="C467" s="18" t="s">
        <v>246</v>
      </c>
      <c r="D467" s="18" t="s">
        <v>247</v>
      </c>
      <c r="E467" s="1" t="s">
        <v>844</v>
      </c>
      <c r="F467" s="2" t="s">
        <v>845</v>
      </c>
      <c r="G467" s="19" t="s">
        <v>622</v>
      </c>
      <c r="H467" s="1" t="s">
        <v>912</v>
      </c>
      <c r="J467" s="2">
        <v>249489</v>
      </c>
      <c r="L467" s="14" t="str">
        <f t="shared" si="15"/>
        <v>OPAC</v>
      </c>
    </row>
    <row r="468" spans="1:12" x14ac:dyDescent="0.4">
      <c r="A468" s="1"/>
      <c r="B468" s="1" t="s">
        <v>3</v>
      </c>
      <c r="C468" s="18" t="s">
        <v>246</v>
      </c>
      <c r="D468" s="18" t="s">
        <v>247</v>
      </c>
      <c r="E468" s="1" t="s">
        <v>844</v>
      </c>
      <c r="F468" s="1" t="s">
        <v>845</v>
      </c>
      <c r="G468" s="19" t="s">
        <v>623</v>
      </c>
      <c r="H468" s="1" t="s">
        <v>912</v>
      </c>
      <c r="J468" s="2">
        <v>656834</v>
      </c>
      <c r="L468" s="14" t="str">
        <f t="shared" si="15"/>
        <v>OPAC</v>
      </c>
    </row>
    <row r="469" spans="1:12" x14ac:dyDescent="0.4">
      <c r="A469" s="1"/>
      <c r="B469" s="1" t="s">
        <v>3</v>
      </c>
      <c r="C469" s="18" t="s">
        <v>246</v>
      </c>
      <c r="D469" s="18" t="s">
        <v>247</v>
      </c>
      <c r="E469" s="1" t="s">
        <v>844</v>
      </c>
      <c r="F469" s="2" t="s">
        <v>845</v>
      </c>
      <c r="G469" s="19" t="s">
        <v>624</v>
      </c>
      <c r="H469" s="1" t="s">
        <v>912</v>
      </c>
      <c r="J469" s="2">
        <v>869669</v>
      </c>
      <c r="L469" s="14" t="str">
        <f t="shared" si="15"/>
        <v>OPAC</v>
      </c>
    </row>
    <row r="470" spans="1:12" x14ac:dyDescent="0.4">
      <c r="A470" s="1"/>
      <c r="B470" s="1" t="s">
        <v>3</v>
      </c>
      <c r="C470" s="18" t="s">
        <v>246</v>
      </c>
      <c r="D470" s="18" t="s">
        <v>247</v>
      </c>
      <c r="E470" s="1" t="s">
        <v>844</v>
      </c>
      <c r="F470" s="2" t="s">
        <v>845</v>
      </c>
      <c r="G470" s="19" t="s">
        <v>625</v>
      </c>
      <c r="H470" s="1" t="s">
        <v>912</v>
      </c>
      <c r="J470" s="2">
        <v>752714</v>
      </c>
      <c r="L470" s="14" t="str">
        <f t="shared" si="15"/>
        <v>OPAC</v>
      </c>
    </row>
    <row r="471" spans="1:12" ht="37.5" x14ac:dyDescent="0.4">
      <c r="A471" s="1"/>
      <c r="B471" s="1" t="s">
        <v>3</v>
      </c>
      <c r="C471" s="18" t="s">
        <v>246</v>
      </c>
      <c r="D471" s="18" t="s">
        <v>247</v>
      </c>
      <c r="E471" s="1" t="s">
        <v>844</v>
      </c>
      <c r="F471" s="2" t="s">
        <v>845</v>
      </c>
      <c r="G471" s="19" t="s">
        <v>626</v>
      </c>
      <c r="H471" s="1" t="s">
        <v>912</v>
      </c>
      <c r="J471" s="2">
        <v>244870</v>
      </c>
      <c r="L471" s="14" t="str">
        <f t="shared" si="15"/>
        <v>OPAC</v>
      </c>
    </row>
    <row r="472" spans="1:12" x14ac:dyDescent="0.4">
      <c r="A472" s="1"/>
      <c r="B472" s="1" t="s">
        <v>3</v>
      </c>
      <c r="C472" s="18" t="s">
        <v>246</v>
      </c>
      <c r="D472" s="18" t="s">
        <v>247</v>
      </c>
      <c r="E472" s="1" t="s">
        <v>844</v>
      </c>
      <c r="F472" s="2" t="s">
        <v>845</v>
      </c>
      <c r="G472" s="19" t="s">
        <v>627</v>
      </c>
      <c r="H472" s="1" t="s">
        <v>912</v>
      </c>
      <c r="J472" s="2">
        <v>858799</v>
      </c>
      <c r="L472" s="14" t="str">
        <f t="shared" si="15"/>
        <v>OPAC</v>
      </c>
    </row>
    <row r="473" spans="1:12" x14ac:dyDescent="0.4">
      <c r="A473" s="1"/>
      <c r="B473" s="1" t="s">
        <v>3</v>
      </c>
      <c r="C473" s="18" t="s">
        <v>246</v>
      </c>
      <c r="D473" s="18" t="s">
        <v>247</v>
      </c>
      <c r="E473" s="1" t="s">
        <v>844</v>
      </c>
      <c r="F473" s="2" t="s">
        <v>845</v>
      </c>
      <c r="G473" s="19" t="s">
        <v>628</v>
      </c>
      <c r="H473" s="1" t="s">
        <v>912</v>
      </c>
      <c r="J473" s="2">
        <v>159056</v>
      </c>
      <c r="L473" s="14" t="str">
        <f t="shared" si="15"/>
        <v>OPAC</v>
      </c>
    </row>
    <row r="474" spans="1:12" ht="37.5" x14ac:dyDescent="0.4">
      <c r="A474" s="1"/>
      <c r="B474" s="1" t="s">
        <v>3</v>
      </c>
      <c r="C474" s="18" t="s">
        <v>246</v>
      </c>
      <c r="D474" s="18" t="s">
        <v>247</v>
      </c>
      <c r="E474" s="1" t="s">
        <v>844</v>
      </c>
      <c r="F474" s="2" t="s">
        <v>845</v>
      </c>
      <c r="G474" s="19" t="s">
        <v>629</v>
      </c>
      <c r="H474" s="1" t="s">
        <v>912</v>
      </c>
      <c r="J474" s="2">
        <v>227075</v>
      </c>
      <c r="L474" s="14" t="str">
        <f t="shared" si="15"/>
        <v>OPAC</v>
      </c>
    </row>
    <row r="475" spans="1:12" x14ac:dyDescent="0.4">
      <c r="A475" s="1"/>
      <c r="B475" s="1" t="s">
        <v>3</v>
      </c>
      <c r="C475" s="18" t="s">
        <v>246</v>
      </c>
      <c r="D475" s="18" t="s">
        <v>247</v>
      </c>
      <c r="E475" s="1" t="s">
        <v>844</v>
      </c>
      <c r="F475" s="2" t="s">
        <v>845</v>
      </c>
      <c r="G475" s="19" t="s">
        <v>630</v>
      </c>
      <c r="H475" s="1" t="s">
        <v>912</v>
      </c>
      <c r="J475" s="2">
        <v>482664</v>
      </c>
      <c r="L475" s="14" t="str">
        <f t="shared" si="15"/>
        <v>OPAC</v>
      </c>
    </row>
    <row r="476" spans="1:12" x14ac:dyDescent="0.4">
      <c r="A476" s="1"/>
      <c r="B476" s="1" t="s">
        <v>3</v>
      </c>
      <c r="C476" s="18" t="s">
        <v>246</v>
      </c>
      <c r="D476" s="18" t="s">
        <v>247</v>
      </c>
      <c r="E476" s="1" t="s">
        <v>844</v>
      </c>
      <c r="F476" s="2" t="s">
        <v>845</v>
      </c>
      <c r="G476" s="19" t="s">
        <v>631</v>
      </c>
      <c r="H476" s="1" t="s">
        <v>912</v>
      </c>
      <c r="J476" s="2">
        <v>838152</v>
      </c>
      <c r="L476" s="14" t="str">
        <f t="shared" si="15"/>
        <v>OPAC</v>
      </c>
    </row>
    <row r="477" spans="1:12" x14ac:dyDescent="0.4">
      <c r="A477" s="1"/>
      <c r="B477" s="1" t="s">
        <v>3</v>
      </c>
      <c r="C477" s="18" t="s">
        <v>248</v>
      </c>
      <c r="D477" s="18" t="s">
        <v>247</v>
      </c>
      <c r="E477" s="1" t="s">
        <v>844</v>
      </c>
      <c r="F477" s="2" t="s">
        <v>848</v>
      </c>
      <c r="G477" s="19" t="s">
        <v>621</v>
      </c>
      <c r="H477" s="1" t="s">
        <v>912</v>
      </c>
      <c r="J477" s="2">
        <v>859185</v>
      </c>
      <c r="L477" s="14" t="str">
        <f t="shared" si="15"/>
        <v>OPAC</v>
      </c>
    </row>
    <row r="478" spans="1:12" x14ac:dyDescent="0.4">
      <c r="A478" s="1"/>
      <c r="B478" s="1" t="s">
        <v>3</v>
      </c>
      <c r="C478" s="18" t="s">
        <v>248</v>
      </c>
      <c r="D478" s="18" t="s">
        <v>247</v>
      </c>
      <c r="E478" s="1" t="s">
        <v>844</v>
      </c>
      <c r="F478" s="2" t="s">
        <v>848</v>
      </c>
      <c r="G478" s="19" t="s">
        <v>622</v>
      </c>
      <c r="H478" s="1" t="s">
        <v>912</v>
      </c>
      <c r="J478" s="2">
        <v>249489</v>
      </c>
      <c r="L478" s="14" t="str">
        <f t="shared" si="15"/>
        <v>OPAC</v>
      </c>
    </row>
    <row r="479" spans="1:12" x14ac:dyDescent="0.4">
      <c r="A479" s="1"/>
      <c r="B479" s="1" t="s">
        <v>3</v>
      </c>
      <c r="C479" s="18" t="s">
        <v>248</v>
      </c>
      <c r="D479" s="18" t="s">
        <v>247</v>
      </c>
      <c r="E479" s="1" t="s">
        <v>844</v>
      </c>
      <c r="F479" s="1" t="s">
        <v>848</v>
      </c>
      <c r="G479" s="19" t="s">
        <v>623</v>
      </c>
      <c r="H479" s="1" t="s">
        <v>912</v>
      </c>
      <c r="J479" s="2">
        <v>656834</v>
      </c>
      <c r="L479" s="14" t="str">
        <f t="shared" si="15"/>
        <v>OPAC</v>
      </c>
    </row>
    <row r="480" spans="1:12" x14ac:dyDescent="0.4">
      <c r="A480" s="1"/>
      <c r="B480" s="1" t="s">
        <v>3</v>
      </c>
      <c r="C480" s="18" t="s">
        <v>248</v>
      </c>
      <c r="D480" s="18" t="s">
        <v>247</v>
      </c>
      <c r="E480" s="1" t="s">
        <v>844</v>
      </c>
      <c r="F480" s="2" t="s">
        <v>848</v>
      </c>
      <c r="G480" s="19" t="s">
        <v>624</v>
      </c>
      <c r="H480" s="1" t="s">
        <v>912</v>
      </c>
      <c r="J480" s="2">
        <v>869669</v>
      </c>
      <c r="L480" s="14" t="str">
        <f t="shared" si="15"/>
        <v>OPAC</v>
      </c>
    </row>
    <row r="481" spans="1:12" x14ac:dyDescent="0.4">
      <c r="A481" s="1"/>
      <c r="B481" s="1" t="s">
        <v>3</v>
      </c>
      <c r="C481" s="18" t="s">
        <v>248</v>
      </c>
      <c r="D481" s="18" t="s">
        <v>247</v>
      </c>
      <c r="E481" s="1" t="s">
        <v>844</v>
      </c>
      <c r="F481" s="2" t="s">
        <v>848</v>
      </c>
      <c r="G481" s="19" t="s">
        <v>625</v>
      </c>
      <c r="H481" s="1" t="s">
        <v>912</v>
      </c>
      <c r="J481" s="2">
        <v>752714</v>
      </c>
      <c r="L481" s="14" t="str">
        <f t="shared" si="15"/>
        <v>OPAC</v>
      </c>
    </row>
    <row r="482" spans="1:12" ht="37.5" x14ac:dyDescent="0.4">
      <c r="A482" s="1"/>
      <c r="B482" s="1" t="s">
        <v>3</v>
      </c>
      <c r="C482" s="18" t="s">
        <v>248</v>
      </c>
      <c r="D482" s="18" t="s">
        <v>247</v>
      </c>
      <c r="E482" s="1" t="s">
        <v>844</v>
      </c>
      <c r="F482" s="2" t="s">
        <v>848</v>
      </c>
      <c r="G482" s="19" t="s">
        <v>626</v>
      </c>
      <c r="H482" s="1" t="s">
        <v>912</v>
      </c>
      <c r="J482" s="2">
        <v>244870</v>
      </c>
      <c r="L482" s="14" t="str">
        <f t="shared" si="15"/>
        <v>OPAC</v>
      </c>
    </row>
    <row r="483" spans="1:12" x14ac:dyDescent="0.4">
      <c r="A483" s="1"/>
      <c r="B483" s="1" t="s">
        <v>3</v>
      </c>
      <c r="C483" s="18" t="s">
        <v>248</v>
      </c>
      <c r="D483" s="18" t="s">
        <v>247</v>
      </c>
      <c r="E483" s="1" t="s">
        <v>844</v>
      </c>
      <c r="F483" s="2" t="s">
        <v>848</v>
      </c>
      <c r="G483" s="19" t="s">
        <v>632</v>
      </c>
      <c r="H483" s="1" t="s">
        <v>912</v>
      </c>
      <c r="J483" s="2">
        <v>149163</v>
      </c>
      <c r="L483" s="14" t="str">
        <f t="shared" si="15"/>
        <v>OPAC</v>
      </c>
    </row>
    <row r="484" spans="1:12" x14ac:dyDescent="0.4">
      <c r="A484" s="1"/>
      <c r="B484" s="1" t="s">
        <v>3</v>
      </c>
      <c r="C484" s="18" t="s">
        <v>248</v>
      </c>
      <c r="D484" s="18" t="s">
        <v>247</v>
      </c>
      <c r="E484" s="1" t="s">
        <v>844</v>
      </c>
      <c r="F484" s="2" t="s">
        <v>848</v>
      </c>
      <c r="G484" s="19" t="s">
        <v>628</v>
      </c>
      <c r="H484" s="1" t="s">
        <v>912</v>
      </c>
      <c r="J484" s="2">
        <v>159056</v>
      </c>
      <c r="L484" s="14" t="str">
        <f t="shared" si="15"/>
        <v>OPAC</v>
      </c>
    </row>
    <row r="485" spans="1:12" ht="37.5" x14ac:dyDescent="0.4">
      <c r="A485" s="1"/>
      <c r="B485" s="1" t="s">
        <v>3</v>
      </c>
      <c r="C485" s="18" t="s">
        <v>248</v>
      </c>
      <c r="D485" s="18" t="s">
        <v>247</v>
      </c>
      <c r="E485" s="1" t="s">
        <v>844</v>
      </c>
      <c r="F485" s="2" t="s">
        <v>848</v>
      </c>
      <c r="G485" s="19" t="s">
        <v>629</v>
      </c>
      <c r="H485" s="1" t="s">
        <v>912</v>
      </c>
      <c r="J485" s="2">
        <v>227075</v>
      </c>
      <c r="L485" s="14" t="str">
        <f t="shared" si="15"/>
        <v>OPAC</v>
      </c>
    </row>
    <row r="486" spans="1:12" x14ac:dyDescent="0.4">
      <c r="A486" s="1"/>
      <c r="B486" s="1" t="s">
        <v>3</v>
      </c>
      <c r="C486" s="18" t="s">
        <v>248</v>
      </c>
      <c r="D486" s="18" t="s">
        <v>247</v>
      </c>
      <c r="E486" s="1" t="s">
        <v>844</v>
      </c>
      <c r="F486" s="2" t="s">
        <v>848</v>
      </c>
      <c r="G486" s="19" t="s">
        <v>630</v>
      </c>
      <c r="H486" s="1" t="s">
        <v>912</v>
      </c>
      <c r="J486" s="2">
        <v>482664</v>
      </c>
      <c r="L486" s="14" t="str">
        <f t="shared" si="15"/>
        <v>OPAC</v>
      </c>
    </row>
    <row r="487" spans="1:12" x14ac:dyDescent="0.4">
      <c r="A487" s="1"/>
      <c r="B487" s="1" t="s">
        <v>3</v>
      </c>
      <c r="C487" s="18" t="s">
        <v>248</v>
      </c>
      <c r="D487" s="18" t="s">
        <v>247</v>
      </c>
      <c r="E487" s="1" t="s">
        <v>844</v>
      </c>
      <c r="F487" s="2" t="s">
        <v>848</v>
      </c>
      <c r="G487" s="19" t="s">
        <v>631</v>
      </c>
      <c r="H487" s="1" t="s">
        <v>912</v>
      </c>
      <c r="J487" s="2">
        <v>838152</v>
      </c>
      <c r="L487" s="14" t="str">
        <f t="shared" si="15"/>
        <v>OPAC</v>
      </c>
    </row>
    <row r="488" spans="1:12" x14ac:dyDescent="0.4">
      <c r="A488" s="1"/>
      <c r="B488" s="1" t="s">
        <v>3</v>
      </c>
      <c r="C488" s="18" t="s">
        <v>249</v>
      </c>
      <c r="D488" s="18" t="s">
        <v>228</v>
      </c>
      <c r="E488" s="1" t="s">
        <v>844</v>
      </c>
      <c r="F488" s="2" t="s">
        <v>845</v>
      </c>
      <c r="G488" s="19" t="s">
        <v>633</v>
      </c>
      <c r="H488" s="1" t="s">
        <v>912</v>
      </c>
      <c r="J488" s="2">
        <v>854805</v>
      </c>
      <c r="L488" s="14" t="str">
        <f t="shared" si="15"/>
        <v>OPAC</v>
      </c>
    </row>
    <row r="489" spans="1:12" x14ac:dyDescent="0.4">
      <c r="A489" s="1"/>
      <c r="B489" s="1" t="s">
        <v>3</v>
      </c>
      <c r="C489" s="18" t="s">
        <v>249</v>
      </c>
      <c r="D489" s="18" t="s">
        <v>228</v>
      </c>
      <c r="E489" s="1" t="s">
        <v>844</v>
      </c>
      <c r="F489" s="2" t="s">
        <v>845</v>
      </c>
      <c r="G489" s="19" t="s">
        <v>634</v>
      </c>
      <c r="H489" s="1" t="s">
        <v>912</v>
      </c>
      <c r="J489" s="2">
        <v>150780</v>
      </c>
      <c r="L489" s="14" t="str">
        <f t="shared" si="15"/>
        <v>OPAC</v>
      </c>
    </row>
    <row r="490" spans="1:12" x14ac:dyDescent="0.4">
      <c r="A490" s="1"/>
      <c r="B490" s="1" t="s">
        <v>3</v>
      </c>
      <c r="C490" s="18" t="s">
        <v>249</v>
      </c>
      <c r="D490" s="18" t="s">
        <v>228</v>
      </c>
      <c r="E490" s="1" t="s">
        <v>844</v>
      </c>
      <c r="F490" s="1" t="s">
        <v>845</v>
      </c>
      <c r="G490" s="19" t="s">
        <v>635</v>
      </c>
      <c r="H490" s="1" t="s">
        <v>912</v>
      </c>
      <c r="J490" s="2">
        <v>142349</v>
      </c>
      <c r="L490" s="14" t="str">
        <f t="shared" si="15"/>
        <v>OPAC</v>
      </c>
    </row>
    <row r="491" spans="1:12" x14ac:dyDescent="0.4">
      <c r="A491" s="1"/>
      <c r="B491" s="1" t="s">
        <v>3</v>
      </c>
      <c r="C491" s="18" t="s">
        <v>250</v>
      </c>
      <c r="D491" s="18" t="s">
        <v>228</v>
      </c>
      <c r="E491" s="1" t="s">
        <v>844</v>
      </c>
      <c r="F491" s="2" t="s">
        <v>848</v>
      </c>
      <c r="G491" s="19" t="s">
        <v>633</v>
      </c>
      <c r="H491" s="1" t="s">
        <v>912</v>
      </c>
      <c r="J491" s="2">
        <v>854805</v>
      </c>
      <c r="L491" s="14" t="str">
        <f t="shared" si="15"/>
        <v>OPAC</v>
      </c>
    </row>
    <row r="492" spans="1:12" x14ac:dyDescent="0.4">
      <c r="A492" s="1"/>
      <c r="B492" s="1" t="s">
        <v>3</v>
      </c>
      <c r="C492" s="18" t="s">
        <v>250</v>
      </c>
      <c r="D492" s="18" t="s">
        <v>228</v>
      </c>
      <c r="E492" s="1" t="s">
        <v>844</v>
      </c>
      <c r="F492" s="2" t="s">
        <v>848</v>
      </c>
      <c r="G492" s="19" t="s">
        <v>634</v>
      </c>
      <c r="H492" s="1" t="s">
        <v>912</v>
      </c>
      <c r="J492" s="2">
        <v>150780</v>
      </c>
      <c r="L492" s="14" t="str">
        <f t="shared" si="15"/>
        <v>OPAC</v>
      </c>
    </row>
    <row r="493" spans="1:12" x14ac:dyDescent="0.4">
      <c r="A493" s="1"/>
      <c r="B493" s="1" t="s">
        <v>3</v>
      </c>
      <c r="C493" s="18" t="s">
        <v>250</v>
      </c>
      <c r="D493" s="18" t="s">
        <v>228</v>
      </c>
      <c r="E493" s="1" t="s">
        <v>844</v>
      </c>
      <c r="F493" s="1" t="s">
        <v>848</v>
      </c>
      <c r="G493" s="19" t="s">
        <v>635</v>
      </c>
      <c r="H493" s="1" t="s">
        <v>912</v>
      </c>
      <c r="J493" s="2">
        <v>142349</v>
      </c>
      <c r="L493" s="14" t="str">
        <f t="shared" si="15"/>
        <v>OPAC</v>
      </c>
    </row>
    <row r="494" spans="1:12" ht="37.5" x14ac:dyDescent="0.4">
      <c r="A494" s="1"/>
      <c r="B494" s="1" t="s">
        <v>3</v>
      </c>
      <c r="C494" s="18" t="s">
        <v>251</v>
      </c>
      <c r="D494" s="18" t="s">
        <v>139</v>
      </c>
      <c r="E494" s="1" t="s">
        <v>844</v>
      </c>
      <c r="F494" s="2" t="s">
        <v>845</v>
      </c>
      <c r="G494" s="19" t="s">
        <v>636</v>
      </c>
      <c r="H494" s="1" t="s">
        <v>912</v>
      </c>
      <c r="J494" s="2">
        <v>140268</v>
      </c>
      <c r="L494" s="14" t="str">
        <f t="shared" si="15"/>
        <v>OPAC</v>
      </c>
    </row>
    <row r="495" spans="1:12" ht="37.5" x14ac:dyDescent="0.4">
      <c r="A495" s="1"/>
      <c r="B495" s="1" t="s">
        <v>3</v>
      </c>
      <c r="C495" s="18" t="s">
        <v>251</v>
      </c>
      <c r="D495" s="18" t="s">
        <v>139</v>
      </c>
      <c r="E495" s="1" t="s">
        <v>844</v>
      </c>
      <c r="F495" s="2" t="s">
        <v>845</v>
      </c>
      <c r="G495" s="19" t="s">
        <v>637</v>
      </c>
      <c r="H495" s="1" t="s">
        <v>912</v>
      </c>
      <c r="J495" s="2">
        <v>869665</v>
      </c>
      <c r="L495" s="14" t="str">
        <f t="shared" si="15"/>
        <v>OPAC</v>
      </c>
    </row>
    <row r="496" spans="1:12" ht="37.5" x14ac:dyDescent="0.4">
      <c r="A496" s="1"/>
      <c r="B496" s="1" t="s">
        <v>3</v>
      </c>
      <c r="C496" s="18" t="s">
        <v>251</v>
      </c>
      <c r="D496" s="18" t="s">
        <v>139</v>
      </c>
      <c r="E496" s="1" t="s">
        <v>844</v>
      </c>
      <c r="F496" s="1" t="s">
        <v>845</v>
      </c>
      <c r="G496" s="19" t="s">
        <v>638</v>
      </c>
      <c r="H496" s="1" t="s">
        <v>912</v>
      </c>
      <c r="J496" s="2">
        <v>249139</v>
      </c>
      <c r="L496" s="14" t="str">
        <f t="shared" si="15"/>
        <v>OPAC</v>
      </c>
    </row>
    <row r="497" spans="1:12" ht="37.5" x14ac:dyDescent="0.4">
      <c r="A497" s="1"/>
      <c r="B497" s="1" t="s">
        <v>3</v>
      </c>
      <c r="C497" s="18" t="s">
        <v>251</v>
      </c>
      <c r="D497" s="18" t="s">
        <v>139</v>
      </c>
      <c r="E497" s="1" t="s">
        <v>844</v>
      </c>
      <c r="F497" s="2" t="s">
        <v>845</v>
      </c>
      <c r="G497" s="19" t="s">
        <v>639</v>
      </c>
      <c r="H497" s="1" t="s">
        <v>912</v>
      </c>
      <c r="J497" s="2">
        <v>845420</v>
      </c>
      <c r="L497" s="14" t="str">
        <f t="shared" si="15"/>
        <v>OPAC</v>
      </c>
    </row>
    <row r="498" spans="1:12" ht="37.5" x14ac:dyDescent="0.4">
      <c r="A498" s="1"/>
      <c r="B498" s="1" t="s">
        <v>3</v>
      </c>
      <c r="C498" s="18" t="s">
        <v>251</v>
      </c>
      <c r="D498" s="18" t="s">
        <v>139</v>
      </c>
      <c r="E498" s="1" t="s">
        <v>844</v>
      </c>
      <c r="F498" s="2" t="s">
        <v>845</v>
      </c>
      <c r="G498" s="19" t="s">
        <v>640</v>
      </c>
      <c r="H498" s="1" t="s">
        <v>912</v>
      </c>
      <c r="J498" s="2">
        <v>752715</v>
      </c>
      <c r="L498" s="14" t="str">
        <f t="shared" si="15"/>
        <v>OPAC</v>
      </c>
    </row>
    <row r="499" spans="1:12" ht="37.5" x14ac:dyDescent="0.4">
      <c r="A499" s="1"/>
      <c r="B499" s="1" t="s">
        <v>3</v>
      </c>
      <c r="C499" s="18" t="s">
        <v>251</v>
      </c>
      <c r="D499" s="18" t="s">
        <v>139</v>
      </c>
      <c r="E499" s="1" t="s">
        <v>844</v>
      </c>
      <c r="F499" s="2" t="s">
        <v>845</v>
      </c>
      <c r="G499" s="19" t="s">
        <v>641</v>
      </c>
      <c r="H499" s="1" t="s">
        <v>912</v>
      </c>
      <c r="J499" s="2">
        <v>857093</v>
      </c>
      <c r="L499" s="14" t="str">
        <f t="shared" si="15"/>
        <v>OPAC</v>
      </c>
    </row>
    <row r="500" spans="1:12" ht="37.5" x14ac:dyDescent="0.4">
      <c r="A500" s="1"/>
      <c r="B500" s="1" t="s">
        <v>3</v>
      </c>
      <c r="C500" s="18" t="s">
        <v>252</v>
      </c>
      <c r="D500" s="18" t="s">
        <v>142</v>
      </c>
      <c r="E500" s="1" t="s">
        <v>844</v>
      </c>
      <c r="F500" s="2" t="s">
        <v>845</v>
      </c>
      <c r="G500" s="19" t="s">
        <v>642</v>
      </c>
      <c r="H500" s="1" t="s">
        <v>912</v>
      </c>
      <c r="J500" s="2">
        <v>832709</v>
      </c>
      <c r="L500" s="14" t="str">
        <f t="shared" si="15"/>
        <v>OPAC</v>
      </c>
    </row>
    <row r="501" spans="1:12" ht="37.5" x14ac:dyDescent="0.4">
      <c r="A501" s="1"/>
      <c r="B501" s="1" t="s">
        <v>3</v>
      </c>
      <c r="C501" s="18" t="s">
        <v>252</v>
      </c>
      <c r="D501" s="18" t="s">
        <v>142</v>
      </c>
      <c r="E501" s="1" t="s">
        <v>844</v>
      </c>
      <c r="F501" s="2" t="s">
        <v>845</v>
      </c>
      <c r="G501" s="19" t="s">
        <v>643</v>
      </c>
      <c r="H501" s="1" t="s">
        <v>912</v>
      </c>
      <c r="J501" s="2">
        <v>832709</v>
      </c>
      <c r="L501" s="14" t="str">
        <f t="shared" si="15"/>
        <v>OPAC</v>
      </c>
    </row>
    <row r="502" spans="1:12" ht="37.5" x14ac:dyDescent="0.4">
      <c r="A502" s="1"/>
      <c r="B502" s="1" t="s">
        <v>3</v>
      </c>
      <c r="C502" s="18" t="s">
        <v>252</v>
      </c>
      <c r="D502" s="18" t="s">
        <v>142</v>
      </c>
      <c r="E502" s="1" t="s">
        <v>844</v>
      </c>
      <c r="F502" s="1" t="s">
        <v>845</v>
      </c>
      <c r="G502" s="19" t="s">
        <v>644</v>
      </c>
      <c r="H502" s="1" t="s">
        <v>912</v>
      </c>
      <c r="J502" s="2">
        <v>834413</v>
      </c>
      <c r="L502" s="14" t="str">
        <f t="shared" si="15"/>
        <v>OPAC</v>
      </c>
    </row>
    <row r="503" spans="1:12" ht="37.5" x14ac:dyDescent="0.4">
      <c r="A503" s="1"/>
      <c r="B503" s="1" t="s">
        <v>3</v>
      </c>
      <c r="C503" s="18" t="s">
        <v>253</v>
      </c>
      <c r="D503" s="18" t="s">
        <v>142</v>
      </c>
      <c r="E503" s="1" t="s">
        <v>844</v>
      </c>
      <c r="F503" s="2" t="s">
        <v>845</v>
      </c>
      <c r="G503" s="19" t="s">
        <v>645</v>
      </c>
      <c r="H503" s="1" t="s">
        <v>912</v>
      </c>
      <c r="J503" s="2">
        <v>859006</v>
      </c>
      <c r="L503" s="14" t="str">
        <f t="shared" si="15"/>
        <v>OPAC</v>
      </c>
    </row>
    <row r="504" spans="1:12" ht="37.5" x14ac:dyDescent="0.4">
      <c r="A504" s="1"/>
      <c r="B504" s="1" t="s">
        <v>3</v>
      </c>
      <c r="C504" s="18" t="s">
        <v>253</v>
      </c>
      <c r="D504" s="18" t="s">
        <v>142</v>
      </c>
      <c r="E504" s="1" t="s">
        <v>844</v>
      </c>
      <c r="F504" s="2" t="s">
        <v>845</v>
      </c>
      <c r="G504" s="19" t="s">
        <v>646</v>
      </c>
      <c r="H504" s="1" t="s">
        <v>912</v>
      </c>
      <c r="J504" s="2">
        <v>795345</v>
      </c>
      <c r="L504" s="14" t="str">
        <f t="shared" si="15"/>
        <v>OPAC</v>
      </c>
    </row>
    <row r="505" spans="1:12" ht="37.5" x14ac:dyDescent="0.4">
      <c r="A505" s="1"/>
      <c r="B505" s="1" t="s">
        <v>3</v>
      </c>
      <c r="C505" s="18" t="s">
        <v>253</v>
      </c>
      <c r="D505" s="18" t="s">
        <v>142</v>
      </c>
      <c r="E505" s="1" t="s">
        <v>844</v>
      </c>
      <c r="F505" s="1" t="s">
        <v>845</v>
      </c>
      <c r="G505" s="19" t="s">
        <v>647</v>
      </c>
      <c r="H505" s="1" t="s">
        <v>912</v>
      </c>
      <c r="J505" s="2">
        <v>857094</v>
      </c>
      <c r="L505" s="14" t="str">
        <f t="shared" si="15"/>
        <v>OPAC</v>
      </c>
    </row>
    <row r="506" spans="1:12" ht="37.5" x14ac:dyDescent="0.4">
      <c r="A506" s="1"/>
      <c r="B506" s="1" t="s">
        <v>3</v>
      </c>
      <c r="C506" s="18" t="s">
        <v>253</v>
      </c>
      <c r="D506" s="18" t="s">
        <v>142</v>
      </c>
      <c r="E506" s="1" t="s">
        <v>844</v>
      </c>
      <c r="F506" s="2" t="s">
        <v>845</v>
      </c>
      <c r="G506" s="19" t="s">
        <v>648</v>
      </c>
      <c r="H506" s="1" t="s">
        <v>912</v>
      </c>
      <c r="J506" s="2">
        <v>760153</v>
      </c>
      <c r="L506" s="14" t="str">
        <f t="shared" si="15"/>
        <v>OPAC</v>
      </c>
    </row>
    <row r="507" spans="1:12" ht="37.5" x14ac:dyDescent="0.4">
      <c r="A507" s="1"/>
      <c r="B507" s="1" t="s">
        <v>3</v>
      </c>
      <c r="C507" s="18" t="s">
        <v>253</v>
      </c>
      <c r="D507" s="18" t="s">
        <v>142</v>
      </c>
      <c r="E507" s="1" t="s">
        <v>844</v>
      </c>
      <c r="F507" s="2" t="s">
        <v>845</v>
      </c>
      <c r="G507" s="19" t="s">
        <v>649</v>
      </c>
      <c r="H507" s="1" t="s">
        <v>912</v>
      </c>
      <c r="J507" s="2">
        <v>857095</v>
      </c>
      <c r="L507" s="14" t="str">
        <f t="shared" si="15"/>
        <v>OPAC</v>
      </c>
    </row>
    <row r="508" spans="1:12" x14ac:dyDescent="0.4">
      <c r="A508" s="1"/>
      <c r="B508" s="1" t="s">
        <v>3</v>
      </c>
      <c r="C508" s="18" t="s">
        <v>254</v>
      </c>
      <c r="D508" s="18" t="s">
        <v>217</v>
      </c>
      <c r="E508" s="1" t="s">
        <v>844</v>
      </c>
      <c r="F508" s="2" t="s">
        <v>845</v>
      </c>
      <c r="G508" s="19" t="s">
        <v>650</v>
      </c>
      <c r="H508" s="1" t="s">
        <v>912</v>
      </c>
      <c r="J508" s="2">
        <v>478673</v>
      </c>
      <c r="L508" s="14" t="str">
        <f t="shared" si="15"/>
        <v>OPAC</v>
      </c>
    </row>
    <row r="509" spans="1:12" ht="37.5" x14ac:dyDescent="0.4">
      <c r="A509" s="1"/>
      <c r="B509" s="1" t="s">
        <v>3</v>
      </c>
      <c r="C509" s="18" t="s">
        <v>255</v>
      </c>
      <c r="D509" s="18" t="s">
        <v>222</v>
      </c>
      <c r="E509" s="1" t="s">
        <v>844</v>
      </c>
      <c r="F509" s="2" t="s">
        <v>845</v>
      </c>
      <c r="G509" s="19" t="s">
        <v>651</v>
      </c>
      <c r="H509" s="1" t="s">
        <v>912</v>
      </c>
      <c r="J509" s="2">
        <v>240971</v>
      </c>
      <c r="L509" s="14" t="str">
        <f t="shared" si="15"/>
        <v>OPAC</v>
      </c>
    </row>
    <row r="510" spans="1:12" ht="37.5" x14ac:dyDescent="0.4">
      <c r="A510" s="1"/>
      <c r="B510" s="1" t="s">
        <v>3</v>
      </c>
      <c r="C510" s="18" t="s">
        <v>255</v>
      </c>
      <c r="D510" s="18" t="s">
        <v>222</v>
      </c>
      <c r="E510" s="1" t="s">
        <v>844</v>
      </c>
      <c r="F510" s="1" t="s">
        <v>845</v>
      </c>
      <c r="G510" s="19" t="s">
        <v>652</v>
      </c>
      <c r="H510" s="1" t="s">
        <v>912</v>
      </c>
      <c r="J510" s="2">
        <v>615779</v>
      </c>
      <c r="L510" s="14" t="str">
        <f t="shared" si="15"/>
        <v>OPAC</v>
      </c>
    </row>
    <row r="511" spans="1:12" x14ac:dyDescent="0.4">
      <c r="A511" s="1"/>
      <c r="B511" s="1" t="s">
        <v>3</v>
      </c>
      <c r="C511" s="18" t="s">
        <v>83</v>
      </c>
      <c r="D511" s="18" t="s">
        <v>27</v>
      </c>
      <c r="E511" s="1" t="s">
        <v>844</v>
      </c>
      <c r="F511" s="1" t="s">
        <v>845</v>
      </c>
      <c r="G511" s="19" t="s">
        <v>416</v>
      </c>
      <c r="H511" s="1" t="s">
        <v>912</v>
      </c>
      <c r="J511" s="2">
        <v>878953</v>
      </c>
      <c r="L511" s="14" t="str">
        <f t="shared" si="15"/>
        <v>OPAC</v>
      </c>
    </row>
    <row r="512" spans="1:12" ht="56.25" x14ac:dyDescent="0.4">
      <c r="A512" s="1"/>
      <c r="B512" s="1" t="s">
        <v>3</v>
      </c>
      <c r="C512" s="18" t="s">
        <v>255</v>
      </c>
      <c r="D512" s="18" t="s">
        <v>222</v>
      </c>
      <c r="E512" s="1" t="s">
        <v>844</v>
      </c>
      <c r="F512" s="2" t="s">
        <v>845</v>
      </c>
      <c r="G512" s="19" t="s">
        <v>654</v>
      </c>
      <c r="H512" s="1" t="s">
        <v>912</v>
      </c>
      <c r="I512" s="2" t="s">
        <v>841</v>
      </c>
      <c r="L512" s="14" t="str">
        <f>HYPERLINK(I512,"本文へのリンク")</f>
        <v>本文へのリンク</v>
      </c>
    </row>
    <row r="513" spans="1:12" ht="37.5" x14ac:dyDescent="0.4">
      <c r="A513" s="1"/>
      <c r="B513" s="1" t="s">
        <v>3</v>
      </c>
      <c r="C513" s="18" t="s">
        <v>255</v>
      </c>
      <c r="D513" s="18" t="s">
        <v>222</v>
      </c>
      <c r="E513" s="1" t="s">
        <v>844</v>
      </c>
      <c r="F513" s="2" t="s">
        <v>845</v>
      </c>
      <c r="G513" s="19" t="s">
        <v>655</v>
      </c>
      <c r="H513" s="1" t="s">
        <v>912</v>
      </c>
      <c r="I513" s="2" t="s">
        <v>830</v>
      </c>
      <c r="L513" s="14" t="str">
        <f>HYPERLINK(I513,"本文へのリンク")</f>
        <v>本文へのリンク</v>
      </c>
    </row>
    <row r="514" spans="1:12" ht="37.5" x14ac:dyDescent="0.4">
      <c r="A514" s="1"/>
      <c r="B514" s="1" t="s">
        <v>3</v>
      </c>
      <c r="C514" s="18" t="s">
        <v>255</v>
      </c>
      <c r="D514" s="18" t="s">
        <v>222</v>
      </c>
      <c r="E514" s="1" t="s">
        <v>844</v>
      </c>
      <c r="F514" s="2" t="s">
        <v>845</v>
      </c>
      <c r="G514" s="19" t="s">
        <v>656</v>
      </c>
      <c r="H514" s="1" t="s">
        <v>912</v>
      </c>
      <c r="J514" s="2">
        <v>763946</v>
      </c>
      <c r="L514" s="14" t="str">
        <f t="shared" ref="L514:L535" si="16">HYPERLINK("http://klibs1.kj.yamagata-u.ac.jp/mylimedio/search/search.do?keyword=%23ID%3D"&amp;J514,"OPAC")</f>
        <v>OPAC</v>
      </c>
    </row>
    <row r="515" spans="1:12" x14ac:dyDescent="0.4">
      <c r="A515" s="1"/>
      <c r="B515" s="1" t="s">
        <v>3</v>
      </c>
      <c r="C515" s="18" t="s">
        <v>255</v>
      </c>
      <c r="D515" s="18" t="s">
        <v>222</v>
      </c>
      <c r="E515" s="1" t="s">
        <v>844</v>
      </c>
      <c r="F515" s="2" t="s">
        <v>845</v>
      </c>
      <c r="G515" s="19" t="s">
        <v>657</v>
      </c>
      <c r="H515" s="1" t="s">
        <v>912</v>
      </c>
      <c r="J515" s="2">
        <v>858753</v>
      </c>
      <c r="L515" s="14" t="str">
        <f t="shared" si="16"/>
        <v>OPAC</v>
      </c>
    </row>
    <row r="516" spans="1:12" x14ac:dyDescent="0.4">
      <c r="A516" s="1"/>
      <c r="B516" s="1" t="s">
        <v>3</v>
      </c>
      <c r="C516" s="18" t="s">
        <v>255</v>
      </c>
      <c r="D516" s="18" t="s">
        <v>222</v>
      </c>
      <c r="E516" s="1" t="s">
        <v>844</v>
      </c>
      <c r="F516" s="2" t="s">
        <v>845</v>
      </c>
      <c r="G516" s="19" t="s">
        <v>658</v>
      </c>
      <c r="H516" s="1" t="s">
        <v>912</v>
      </c>
      <c r="J516" s="2">
        <v>860242</v>
      </c>
      <c r="L516" s="14" t="str">
        <f t="shared" si="16"/>
        <v>OPAC</v>
      </c>
    </row>
    <row r="517" spans="1:12" x14ac:dyDescent="0.4">
      <c r="A517" s="1"/>
      <c r="B517" s="1" t="s">
        <v>3</v>
      </c>
      <c r="C517" s="18" t="s">
        <v>255</v>
      </c>
      <c r="D517" s="18" t="s">
        <v>222</v>
      </c>
      <c r="E517" s="1" t="s">
        <v>844</v>
      </c>
      <c r="F517" s="2" t="s">
        <v>845</v>
      </c>
      <c r="G517" s="19" t="s">
        <v>659</v>
      </c>
      <c r="H517" s="1" t="s">
        <v>912</v>
      </c>
      <c r="J517" s="2">
        <v>867717</v>
      </c>
      <c r="L517" s="14" t="str">
        <f t="shared" si="16"/>
        <v>OPAC</v>
      </c>
    </row>
    <row r="518" spans="1:12" x14ac:dyDescent="0.4">
      <c r="A518" s="1"/>
      <c r="B518" s="1" t="s">
        <v>3</v>
      </c>
      <c r="C518" s="18" t="s">
        <v>84</v>
      </c>
      <c r="D518" s="18" t="s">
        <v>27</v>
      </c>
      <c r="E518" s="1" t="s">
        <v>844</v>
      </c>
      <c r="F518" s="1" t="s">
        <v>848</v>
      </c>
      <c r="G518" s="19" t="s">
        <v>416</v>
      </c>
      <c r="H518" s="1" t="s">
        <v>912</v>
      </c>
      <c r="J518" s="2">
        <v>878953</v>
      </c>
      <c r="L518" s="14" t="str">
        <f t="shared" si="16"/>
        <v>OPAC</v>
      </c>
    </row>
    <row r="519" spans="1:12" x14ac:dyDescent="0.4">
      <c r="A519" s="1"/>
      <c r="B519" s="1" t="s">
        <v>3</v>
      </c>
      <c r="C519" s="18" t="s">
        <v>85</v>
      </c>
      <c r="D519" s="18" t="s">
        <v>27</v>
      </c>
      <c r="E519" s="1" t="s">
        <v>847</v>
      </c>
      <c r="F519" s="1" t="s">
        <v>848</v>
      </c>
      <c r="G519" s="19" t="s">
        <v>416</v>
      </c>
      <c r="H519" s="1" t="s">
        <v>912</v>
      </c>
      <c r="J519" s="2">
        <v>878953</v>
      </c>
      <c r="L519" s="14" t="str">
        <f t="shared" si="16"/>
        <v>OPAC</v>
      </c>
    </row>
    <row r="520" spans="1:12" ht="37.5" x14ac:dyDescent="0.4">
      <c r="A520" s="1"/>
      <c r="B520" s="1" t="s">
        <v>3</v>
      </c>
      <c r="C520" s="18" t="s">
        <v>257</v>
      </c>
      <c r="D520" s="18" t="s">
        <v>258</v>
      </c>
      <c r="E520" s="1" t="s">
        <v>844</v>
      </c>
      <c r="F520" s="1" t="s">
        <v>845</v>
      </c>
      <c r="G520" s="19" t="s">
        <v>660</v>
      </c>
      <c r="H520" s="1" t="s">
        <v>912</v>
      </c>
      <c r="J520" s="2">
        <v>869681</v>
      </c>
      <c r="L520" s="14" t="str">
        <f t="shared" si="16"/>
        <v>OPAC</v>
      </c>
    </row>
    <row r="521" spans="1:12" x14ac:dyDescent="0.4">
      <c r="A521" s="1"/>
      <c r="B521" s="1" t="s">
        <v>3</v>
      </c>
      <c r="C521" s="18" t="s">
        <v>257</v>
      </c>
      <c r="D521" s="18" t="s">
        <v>258</v>
      </c>
      <c r="E521" s="1" t="s">
        <v>844</v>
      </c>
      <c r="F521" s="2" t="s">
        <v>845</v>
      </c>
      <c r="G521" s="19" t="s">
        <v>661</v>
      </c>
      <c r="H521" s="1" t="s">
        <v>912</v>
      </c>
      <c r="J521" s="2">
        <v>145764</v>
      </c>
      <c r="L521" s="14" t="str">
        <f t="shared" si="16"/>
        <v>OPAC</v>
      </c>
    </row>
    <row r="522" spans="1:12" x14ac:dyDescent="0.4">
      <c r="A522" s="1"/>
      <c r="B522" s="1" t="s">
        <v>3</v>
      </c>
      <c r="C522" s="18" t="s">
        <v>257</v>
      </c>
      <c r="D522" s="18" t="s">
        <v>258</v>
      </c>
      <c r="E522" s="1" t="s">
        <v>844</v>
      </c>
      <c r="F522" s="1" t="s">
        <v>845</v>
      </c>
      <c r="G522" s="19" t="s">
        <v>662</v>
      </c>
      <c r="H522" s="1" t="s">
        <v>912</v>
      </c>
      <c r="J522" s="2">
        <v>147697</v>
      </c>
      <c r="L522" s="14" t="str">
        <f t="shared" si="16"/>
        <v>OPAC</v>
      </c>
    </row>
    <row r="523" spans="1:12" ht="37.5" x14ac:dyDescent="0.4">
      <c r="A523" s="1"/>
      <c r="B523" s="1" t="s">
        <v>3</v>
      </c>
      <c r="C523" s="18" t="s">
        <v>259</v>
      </c>
      <c r="D523" s="18" t="s">
        <v>258</v>
      </c>
      <c r="E523" s="1" t="s">
        <v>844</v>
      </c>
      <c r="F523" s="2" t="s">
        <v>848</v>
      </c>
      <c r="G523" s="19" t="s">
        <v>660</v>
      </c>
      <c r="H523" s="1" t="s">
        <v>912</v>
      </c>
      <c r="J523" s="2">
        <v>869681</v>
      </c>
      <c r="L523" s="14" t="str">
        <f t="shared" si="16"/>
        <v>OPAC</v>
      </c>
    </row>
    <row r="524" spans="1:12" x14ac:dyDescent="0.4">
      <c r="A524" s="1"/>
      <c r="B524" s="1" t="s">
        <v>3</v>
      </c>
      <c r="C524" s="18" t="s">
        <v>259</v>
      </c>
      <c r="D524" s="18" t="s">
        <v>258</v>
      </c>
      <c r="E524" s="1" t="s">
        <v>844</v>
      </c>
      <c r="F524" s="2" t="s">
        <v>848</v>
      </c>
      <c r="G524" s="19" t="s">
        <v>661</v>
      </c>
      <c r="H524" s="1" t="s">
        <v>912</v>
      </c>
      <c r="J524" s="2">
        <v>145764</v>
      </c>
      <c r="L524" s="14" t="str">
        <f t="shared" si="16"/>
        <v>OPAC</v>
      </c>
    </row>
    <row r="525" spans="1:12" x14ac:dyDescent="0.4">
      <c r="A525" s="1"/>
      <c r="B525" s="1" t="s">
        <v>3</v>
      </c>
      <c r="C525" s="18" t="s">
        <v>259</v>
      </c>
      <c r="D525" s="18" t="s">
        <v>258</v>
      </c>
      <c r="E525" s="1" t="s">
        <v>844</v>
      </c>
      <c r="F525" s="1" t="s">
        <v>848</v>
      </c>
      <c r="G525" s="19" t="s">
        <v>662</v>
      </c>
      <c r="H525" s="1" t="s">
        <v>912</v>
      </c>
      <c r="J525" s="2">
        <v>147697</v>
      </c>
      <c r="L525" s="14" t="str">
        <f t="shared" si="16"/>
        <v>OPAC</v>
      </c>
    </row>
    <row r="526" spans="1:12" ht="37.5" x14ac:dyDescent="0.4">
      <c r="A526" s="1"/>
      <c r="B526" s="1" t="s">
        <v>3</v>
      </c>
      <c r="C526" s="18" t="s">
        <v>260</v>
      </c>
      <c r="D526" s="18" t="s">
        <v>258</v>
      </c>
      <c r="E526" s="1" t="s">
        <v>844</v>
      </c>
      <c r="F526" s="2" t="s">
        <v>845</v>
      </c>
      <c r="G526" s="19" t="s">
        <v>663</v>
      </c>
      <c r="H526" s="1" t="s">
        <v>912</v>
      </c>
      <c r="J526" s="2">
        <v>859643</v>
      </c>
      <c r="L526" s="14" t="str">
        <f t="shared" si="16"/>
        <v>OPAC</v>
      </c>
    </row>
    <row r="527" spans="1:12" ht="37.5" x14ac:dyDescent="0.4">
      <c r="A527" s="1"/>
      <c r="B527" s="1" t="s">
        <v>3</v>
      </c>
      <c r="C527" s="18" t="s">
        <v>261</v>
      </c>
      <c r="D527" s="18" t="s">
        <v>258</v>
      </c>
      <c r="E527" s="1" t="s">
        <v>844</v>
      </c>
      <c r="F527" s="2" t="s">
        <v>848</v>
      </c>
      <c r="G527" s="19" t="s">
        <v>660</v>
      </c>
      <c r="H527" s="1" t="s">
        <v>912</v>
      </c>
      <c r="J527" s="2">
        <v>869681</v>
      </c>
      <c r="L527" s="14" t="str">
        <f t="shared" si="16"/>
        <v>OPAC</v>
      </c>
    </row>
    <row r="528" spans="1:12" ht="37.5" x14ac:dyDescent="0.4">
      <c r="A528" s="1"/>
      <c r="B528" s="1" t="s">
        <v>3</v>
      </c>
      <c r="C528" s="18" t="s">
        <v>262</v>
      </c>
      <c r="D528" s="18" t="s">
        <v>236</v>
      </c>
      <c r="E528" s="1" t="s">
        <v>844</v>
      </c>
      <c r="F528" s="1" t="s">
        <v>845</v>
      </c>
      <c r="G528" s="19" t="s">
        <v>664</v>
      </c>
      <c r="H528" s="1" t="s">
        <v>912</v>
      </c>
      <c r="J528" s="2">
        <v>862825</v>
      </c>
      <c r="L528" s="14" t="str">
        <f t="shared" si="16"/>
        <v>OPAC</v>
      </c>
    </row>
    <row r="529" spans="1:12" ht="37.5" x14ac:dyDescent="0.4">
      <c r="A529" s="1"/>
      <c r="B529" s="1" t="s">
        <v>3</v>
      </c>
      <c r="C529" s="18" t="s">
        <v>263</v>
      </c>
      <c r="D529" s="18" t="s">
        <v>236</v>
      </c>
      <c r="E529" s="1" t="s">
        <v>844</v>
      </c>
      <c r="F529" s="1" t="s">
        <v>848</v>
      </c>
      <c r="G529" s="19" t="s">
        <v>665</v>
      </c>
      <c r="H529" s="1" t="s">
        <v>912</v>
      </c>
      <c r="J529" s="2">
        <v>862825</v>
      </c>
      <c r="L529" s="14" t="str">
        <f t="shared" si="16"/>
        <v>OPAC</v>
      </c>
    </row>
    <row r="530" spans="1:12" ht="37.5" x14ac:dyDescent="0.4">
      <c r="A530" s="1"/>
      <c r="B530" s="1" t="s">
        <v>3</v>
      </c>
      <c r="C530" s="18" t="s">
        <v>159</v>
      </c>
      <c r="D530" s="18" t="s">
        <v>160</v>
      </c>
      <c r="E530" s="1" t="s">
        <v>844</v>
      </c>
      <c r="F530" s="1" t="s">
        <v>845</v>
      </c>
      <c r="G530" s="19" t="s">
        <v>532</v>
      </c>
      <c r="H530" s="1" t="s">
        <v>912</v>
      </c>
      <c r="J530" s="2">
        <v>738419</v>
      </c>
      <c r="L530" s="14" t="str">
        <f t="shared" si="16"/>
        <v>OPAC</v>
      </c>
    </row>
    <row r="531" spans="1:12" ht="37.5" x14ac:dyDescent="0.4">
      <c r="A531" s="1"/>
      <c r="B531" s="1" t="s">
        <v>3</v>
      </c>
      <c r="C531" s="18" t="s">
        <v>161</v>
      </c>
      <c r="D531" s="18" t="s">
        <v>160</v>
      </c>
      <c r="E531" s="1" t="s">
        <v>844</v>
      </c>
      <c r="F531" s="1" t="s">
        <v>848</v>
      </c>
      <c r="G531" s="19" t="s">
        <v>532</v>
      </c>
      <c r="H531" s="1" t="s">
        <v>912</v>
      </c>
      <c r="J531" s="2">
        <v>738419</v>
      </c>
      <c r="L531" s="14" t="str">
        <f t="shared" si="16"/>
        <v>OPAC</v>
      </c>
    </row>
    <row r="532" spans="1:12" ht="37.5" x14ac:dyDescent="0.4">
      <c r="A532" s="1"/>
      <c r="B532" s="1" t="s">
        <v>3</v>
      </c>
      <c r="C532" s="18" t="s">
        <v>161</v>
      </c>
      <c r="D532" s="18" t="s">
        <v>160</v>
      </c>
      <c r="E532" s="1" t="s">
        <v>844</v>
      </c>
      <c r="F532" s="1" t="s">
        <v>848</v>
      </c>
      <c r="G532" s="19" t="s">
        <v>533</v>
      </c>
      <c r="H532" s="1" t="s">
        <v>912</v>
      </c>
      <c r="J532" s="2">
        <v>483690</v>
      </c>
      <c r="L532" s="14" t="str">
        <f t="shared" si="16"/>
        <v>OPAC</v>
      </c>
    </row>
    <row r="533" spans="1:12" x14ac:dyDescent="0.4">
      <c r="A533" s="1"/>
      <c r="B533" s="1" t="s">
        <v>3</v>
      </c>
      <c r="C533" s="18" t="s">
        <v>264</v>
      </c>
      <c r="D533" s="18" t="s">
        <v>160</v>
      </c>
      <c r="E533" s="1" t="s">
        <v>844</v>
      </c>
      <c r="F533" s="1" t="s">
        <v>848</v>
      </c>
      <c r="G533" s="19" t="s">
        <v>666</v>
      </c>
      <c r="H533" s="1" t="s">
        <v>912</v>
      </c>
      <c r="J533" s="2">
        <v>752528</v>
      </c>
      <c r="L533" s="14" t="str">
        <f t="shared" si="16"/>
        <v>OPAC</v>
      </c>
    </row>
    <row r="534" spans="1:12" ht="37.5" x14ac:dyDescent="0.4">
      <c r="A534" s="1"/>
      <c r="B534" s="1" t="s">
        <v>3</v>
      </c>
      <c r="C534" s="18" t="s">
        <v>48</v>
      </c>
      <c r="D534" s="18" t="s">
        <v>49</v>
      </c>
      <c r="E534" s="1" t="s">
        <v>847</v>
      </c>
      <c r="F534" s="1" t="s">
        <v>845</v>
      </c>
      <c r="G534" s="19" t="s">
        <v>977</v>
      </c>
      <c r="H534" s="1" t="s">
        <v>912</v>
      </c>
      <c r="J534" s="2">
        <v>878892</v>
      </c>
      <c r="L534" s="14" t="str">
        <f t="shared" si="16"/>
        <v>OPAC</v>
      </c>
    </row>
    <row r="535" spans="1:12" ht="37.5" x14ac:dyDescent="0.4">
      <c r="A535" s="1"/>
      <c r="B535" s="1" t="s">
        <v>3</v>
      </c>
      <c r="C535" s="18" t="s">
        <v>265</v>
      </c>
      <c r="D535" s="18" t="s">
        <v>139</v>
      </c>
      <c r="E535" s="1" t="s">
        <v>844</v>
      </c>
      <c r="F535" s="1" t="s">
        <v>848</v>
      </c>
      <c r="G535" s="19" t="s">
        <v>668</v>
      </c>
      <c r="H535" s="1" t="s">
        <v>912</v>
      </c>
      <c r="J535" s="2">
        <v>760150</v>
      </c>
      <c r="L535" s="14" t="str">
        <f t="shared" si="16"/>
        <v>OPAC</v>
      </c>
    </row>
    <row r="536" spans="1:12" x14ac:dyDescent="0.4">
      <c r="A536" s="1"/>
      <c r="B536" s="1" t="s">
        <v>3</v>
      </c>
      <c r="C536" s="18" t="s">
        <v>94</v>
      </c>
      <c r="D536" s="18" t="s">
        <v>95</v>
      </c>
      <c r="E536" s="1" t="s">
        <v>844</v>
      </c>
      <c r="F536" s="2" t="s">
        <v>848</v>
      </c>
      <c r="G536" s="19" t="s">
        <v>978</v>
      </c>
      <c r="H536" s="1" t="s">
        <v>924</v>
      </c>
    </row>
    <row r="537" spans="1:12" ht="37.5" x14ac:dyDescent="0.4">
      <c r="A537" s="1"/>
      <c r="B537" s="1" t="s">
        <v>3</v>
      </c>
      <c r="C537" s="18" t="s">
        <v>265</v>
      </c>
      <c r="D537" s="18" t="s">
        <v>139</v>
      </c>
      <c r="E537" s="1" t="s">
        <v>844</v>
      </c>
      <c r="F537" s="1" t="s">
        <v>848</v>
      </c>
      <c r="G537" s="19" t="s">
        <v>670</v>
      </c>
      <c r="H537" s="1" t="s">
        <v>912</v>
      </c>
      <c r="J537" s="2">
        <v>293286</v>
      </c>
      <c r="L537" s="14" t="str">
        <f t="shared" ref="L537:L540" si="17">HYPERLINK("http://klibs1.kj.yamagata-u.ac.jp/mylimedio/search/search.do?keyword=%23ID%3D"&amp;J537,"OPAC")</f>
        <v>OPAC</v>
      </c>
    </row>
    <row r="538" spans="1:12" ht="37.5" x14ac:dyDescent="0.4">
      <c r="A538" s="1"/>
      <c r="B538" s="1" t="s">
        <v>3</v>
      </c>
      <c r="C538" s="18" t="s">
        <v>265</v>
      </c>
      <c r="D538" s="18" t="s">
        <v>139</v>
      </c>
      <c r="E538" s="1" t="s">
        <v>844</v>
      </c>
      <c r="F538" s="2" t="s">
        <v>848</v>
      </c>
      <c r="G538" s="19" t="s">
        <v>894</v>
      </c>
      <c r="H538" s="1" t="s">
        <v>912</v>
      </c>
      <c r="J538" s="2">
        <v>308739</v>
      </c>
      <c r="L538" s="14" t="str">
        <f t="shared" si="17"/>
        <v>OPAC</v>
      </c>
    </row>
    <row r="539" spans="1:12" ht="37.5" x14ac:dyDescent="0.4">
      <c r="A539" s="1"/>
      <c r="B539" s="1" t="s">
        <v>3</v>
      </c>
      <c r="C539" s="18" t="s">
        <v>265</v>
      </c>
      <c r="D539" s="18" t="s">
        <v>139</v>
      </c>
      <c r="E539" s="1" t="s">
        <v>844</v>
      </c>
      <c r="F539" s="2" t="s">
        <v>848</v>
      </c>
      <c r="G539" s="19" t="s">
        <v>895</v>
      </c>
      <c r="H539" s="1" t="s">
        <v>912</v>
      </c>
      <c r="J539" s="2">
        <v>345691</v>
      </c>
      <c r="L539" s="14" t="str">
        <f t="shared" si="17"/>
        <v>OPAC</v>
      </c>
    </row>
    <row r="540" spans="1:12" ht="37.5" x14ac:dyDescent="0.4">
      <c r="A540" s="1"/>
      <c r="B540" s="1" t="s">
        <v>3</v>
      </c>
      <c r="C540" s="18" t="s">
        <v>265</v>
      </c>
      <c r="D540" s="18" t="s">
        <v>139</v>
      </c>
      <c r="E540" s="1" t="s">
        <v>844</v>
      </c>
      <c r="F540" s="2" t="s">
        <v>848</v>
      </c>
      <c r="G540" s="19" t="s">
        <v>496</v>
      </c>
      <c r="H540" s="1" t="s">
        <v>912</v>
      </c>
      <c r="J540" s="2">
        <v>656831</v>
      </c>
      <c r="L540" s="14" t="str">
        <f t="shared" si="17"/>
        <v>OPAC</v>
      </c>
    </row>
    <row r="541" spans="1:12" ht="37.5" x14ac:dyDescent="0.4">
      <c r="A541" s="1"/>
      <c r="B541" s="1" t="s">
        <v>3</v>
      </c>
      <c r="C541" s="18" t="s">
        <v>201</v>
      </c>
      <c r="D541" s="18" t="s">
        <v>202</v>
      </c>
      <c r="E541" s="1" t="s">
        <v>844</v>
      </c>
      <c r="F541" s="1" t="s">
        <v>845</v>
      </c>
      <c r="G541" s="19" t="s">
        <v>979</v>
      </c>
      <c r="H541" s="1" t="s">
        <v>924</v>
      </c>
    </row>
    <row r="542" spans="1:12" x14ac:dyDescent="0.4">
      <c r="A542" s="1"/>
      <c r="B542" s="1" t="s">
        <v>3</v>
      </c>
      <c r="C542" s="18" t="s">
        <v>268</v>
      </c>
      <c r="D542" s="18" t="s">
        <v>247</v>
      </c>
      <c r="E542" s="1" t="s">
        <v>844</v>
      </c>
      <c r="F542" s="2" t="s">
        <v>848</v>
      </c>
      <c r="G542" s="19" t="s">
        <v>671</v>
      </c>
      <c r="H542" s="1" t="s">
        <v>912</v>
      </c>
      <c r="J542" s="2">
        <v>843033</v>
      </c>
      <c r="L542" s="14" t="str">
        <f t="shared" ref="L542:L550" si="18">HYPERLINK("http://klibs1.kj.yamagata-u.ac.jp/mylimedio/search/search.do?keyword=%23ID%3D"&amp;J542,"OPAC")</f>
        <v>OPAC</v>
      </c>
    </row>
    <row r="543" spans="1:12" x14ac:dyDescent="0.4">
      <c r="A543" s="1"/>
      <c r="B543" s="1" t="s">
        <v>3</v>
      </c>
      <c r="C543" s="18" t="s">
        <v>268</v>
      </c>
      <c r="D543" s="18" t="s">
        <v>247</v>
      </c>
      <c r="E543" s="1" t="s">
        <v>844</v>
      </c>
      <c r="F543" s="1" t="s">
        <v>848</v>
      </c>
      <c r="G543" s="19" t="s">
        <v>672</v>
      </c>
      <c r="H543" s="1" t="s">
        <v>912</v>
      </c>
      <c r="J543" s="2">
        <v>341983</v>
      </c>
      <c r="L543" s="14" t="str">
        <f t="shared" si="18"/>
        <v>OPAC</v>
      </c>
    </row>
    <row r="544" spans="1:12" x14ac:dyDescent="0.4">
      <c r="A544" s="1"/>
      <c r="B544" s="1" t="s">
        <v>3</v>
      </c>
      <c r="C544" s="18" t="s">
        <v>268</v>
      </c>
      <c r="D544" s="18" t="s">
        <v>247</v>
      </c>
      <c r="E544" s="1" t="s">
        <v>844</v>
      </c>
      <c r="F544" s="1" t="s">
        <v>848</v>
      </c>
      <c r="G544" s="19" t="s">
        <v>673</v>
      </c>
      <c r="H544" s="1" t="s">
        <v>912</v>
      </c>
      <c r="J544" s="2">
        <v>341977</v>
      </c>
      <c r="L544" s="14" t="str">
        <f t="shared" si="18"/>
        <v>OPAC</v>
      </c>
    </row>
    <row r="545" spans="1:12" x14ac:dyDescent="0.4">
      <c r="A545" s="1"/>
      <c r="B545" s="1" t="s">
        <v>3</v>
      </c>
      <c r="C545" s="18" t="s">
        <v>268</v>
      </c>
      <c r="D545" s="18" t="s">
        <v>247</v>
      </c>
      <c r="E545" s="1" t="s">
        <v>844</v>
      </c>
      <c r="F545" s="2" t="s">
        <v>848</v>
      </c>
      <c r="G545" s="19" t="s">
        <v>674</v>
      </c>
      <c r="H545" s="1" t="s">
        <v>912</v>
      </c>
      <c r="J545" s="2">
        <v>249237</v>
      </c>
      <c r="L545" s="14" t="str">
        <f t="shared" si="18"/>
        <v>OPAC</v>
      </c>
    </row>
    <row r="546" spans="1:12" x14ac:dyDescent="0.4">
      <c r="A546" s="1"/>
      <c r="B546" s="1" t="s">
        <v>3</v>
      </c>
      <c r="C546" s="18" t="s">
        <v>268</v>
      </c>
      <c r="D546" s="18" t="s">
        <v>247</v>
      </c>
      <c r="E546" s="1" t="s">
        <v>844</v>
      </c>
      <c r="F546" s="2" t="s">
        <v>848</v>
      </c>
      <c r="G546" s="19" t="s">
        <v>675</v>
      </c>
      <c r="H546" s="1" t="s">
        <v>912</v>
      </c>
      <c r="J546" s="2">
        <v>757643</v>
      </c>
      <c r="L546" s="14" t="str">
        <f t="shared" si="18"/>
        <v>OPAC</v>
      </c>
    </row>
    <row r="547" spans="1:12" x14ac:dyDescent="0.4">
      <c r="A547" s="1"/>
      <c r="B547" s="1" t="s">
        <v>3</v>
      </c>
      <c r="C547" s="18" t="s">
        <v>268</v>
      </c>
      <c r="D547" s="18" t="s">
        <v>247</v>
      </c>
      <c r="E547" s="1" t="s">
        <v>844</v>
      </c>
      <c r="F547" s="2" t="s">
        <v>848</v>
      </c>
      <c r="G547" s="19" t="s">
        <v>676</v>
      </c>
      <c r="H547" s="1" t="s">
        <v>912</v>
      </c>
      <c r="J547" s="2">
        <v>341984</v>
      </c>
      <c r="L547" s="14" t="str">
        <f t="shared" si="18"/>
        <v>OPAC</v>
      </c>
    </row>
    <row r="548" spans="1:12" x14ac:dyDescent="0.4">
      <c r="A548" s="1"/>
      <c r="B548" s="1" t="s">
        <v>3</v>
      </c>
      <c r="C548" s="18" t="s">
        <v>183</v>
      </c>
      <c r="D548" s="18" t="s">
        <v>184</v>
      </c>
      <c r="E548" s="1" t="s">
        <v>847</v>
      </c>
      <c r="F548" s="1" t="s">
        <v>845</v>
      </c>
      <c r="G548" s="19" t="s">
        <v>980</v>
      </c>
      <c r="H548" s="1" t="s">
        <v>912</v>
      </c>
      <c r="J548" s="2">
        <v>878883</v>
      </c>
      <c r="L548" s="14" t="str">
        <f t="shared" si="18"/>
        <v>OPAC</v>
      </c>
    </row>
    <row r="549" spans="1:12" ht="37.5" x14ac:dyDescent="0.4">
      <c r="A549" s="1"/>
      <c r="B549" s="1" t="s">
        <v>3</v>
      </c>
      <c r="C549" s="18" t="s">
        <v>269</v>
      </c>
      <c r="D549" s="18" t="s">
        <v>270</v>
      </c>
      <c r="E549" s="1" t="s">
        <v>844</v>
      </c>
      <c r="F549" s="2" t="s">
        <v>845</v>
      </c>
      <c r="G549" s="19" t="s">
        <v>677</v>
      </c>
      <c r="H549" s="1" t="s">
        <v>912</v>
      </c>
      <c r="J549" s="2">
        <v>875503</v>
      </c>
      <c r="L549" s="14" t="str">
        <f t="shared" si="18"/>
        <v>OPAC</v>
      </c>
    </row>
    <row r="550" spans="1:12" x14ac:dyDescent="0.4">
      <c r="A550" s="1"/>
      <c r="B550" s="1" t="s">
        <v>76</v>
      </c>
      <c r="C550" s="18" t="s">
        <v>183</v>
      </c>
      <c r="D550" s="18" t="s">
        <v>184</v>
      </c>
      <c r="E550" s="1" t="s">
        <v>847</v>
      </c>
      <c r="F550" s="1" t="s">
        <v>845</v>
      </c>
      <c r="G550" s="19" t="s">
        <v>871</v>
      </c>
      <c r="H550" s="1" t="s">
        <v>912</v>
      </c>
      <c r="J550" s="2">
        <v>878883</v>
      </c>
      <c r="L550" s="14" t="str">
        <f t="shared" si="18"/>
        <v>OPAC</v>
      </c>
    </row>
    <row r="551" spans="1:12" ht="37.5" x14ac:dyDescent="0.4">
      <c r="A551" s="1"/>
      <c r="B551" s="1" t="s">
        <v>3</v>
      </c>
      <c r="C551" s="18" t="s">
        <v>8</v>
      </c>
      <c r="D551" s="18" t="s">
        <v>9</v>
      </c>
      <c r="E551" s="1" t="s">
        <v>846</v>
      </c>
      <c r="F551" s="1" t="s">
        <v>845</v>
      </c>
      <c r="G551" s="19" t="s">
        <v>981</v>
      </c>
      <c r="H551" s="1" t="s">
        <v>924</v>
      </c>
    </row>
    <row r="552" spans="1:12" x14ac:dyDescent="0.4">
      <c r="A552" s="1"/>
      <c r="B552" s="1" t="s">
        <v>3</v>
      </c>
      <c r="C552" s="18" t="s">
        <v>269</v>
      </c>
      <c r="D552" s="18" t="s">
        <v>270</v>
      </c>
      <c r="E552" s="1" t="s">
        <v>844</v>
      </c>
      <c r="F552" s="2" t="s">
        <v>845</v>
      </c>
      <c r="G552" s="19" t="s">
        <v>678</v>
      </c>
      <c r="H552" s="1" t="s">
        <v>912</v>
      </c>
      <c r="J552" s="2">
        <v>214977</v>
      </c>
      <c r="L552" s="14" t="str">
        <f>HYPERLINK("http://klibs1.kj.yamagata-u.ac.jp/mylimedio/search/search.do?keyword=%23ID%3D"&amp;J552,"OPAC")</f>
        <v>OPAC</v>
      </c>
    </row>
    <row r="553" spans="1:12" ht="37.5" x14ac:dyDescent="0.4">
      <c r="A553" s="1"/>
      <c r="B553" s="1" t="s">
        <v>3</v>
      </c>
      <c r="C553" s="18" t="s">
        <v>271</v>
      </c>
      <c r="D553" s="18" t="s">
        <v>272</v>
      </c>
      <c r="E553" s="1" t="s">
        <v>844</v>
      </c>
      <c r="F553" s="2" t="s">
        <v>845</v>
      </c>
      <c r="G553" s="19" t="s">
        <v>855</v>
      </c>
      <c r="H553" s="1" t="s">
        <v>912</v>
      </c>
      <c r="I553" s="2" t="s">
        <v>842</v>
      </c>
      <c r="L553" s="14" t="str">
        <f>HYPERLINK(I553,"本文へのリンク")</f>
        <v>本文へのリンク</v>
      </c>
    </row>
    <row r="554" spans="1:12" ht="37.5" x14ac:dyDescent="0.4">
      <c r="A554" s="1"/>
      <c r="B554" s="1" t="s">
        <v>3</v>
      </c>
      <c r="C554" s="18" t="s">
        <v>273</v>
      </c>
      <c r="D554" s="18" t="s">
        <v>272</v>
      </c>
      <c r="E554" s="1" t="s">
        <v>844</v>
      </c>
      <c r="F554" s="2" t="s">
        <v>848</v>
      </c>
      <c r="G554" s="19" t="s">
        <v>679</v>
      </c>
      <c r="H554" s="1" t="s">
        <v>912</v>
      </c>
      <c r="J554" s="2">
        <v>861604</v>
      </c>
      <c r="L554" s="14" t="str">
        <f>HYPERLINK("http://klibs1.kj.yamagata-u.ac.jp/mylimedio/search/search.do?keyword=%23ID%3D"&amp;J554,"OPAC")</f>
        <v>OPAC</v>
      </c>
    </row>
    <row r="555" spans="1:12" ht="37.5" x14ac:dyDescent="0.4">
      <c r="A555" s="1"/>
      <c r="B555" s="1" t="s">
        <v>3</v>
      </c>
      <c r="C555" s="18" t="s">
        <v>274</v>
      </c>
      <c r="D555" s="18" t="s">
        <v>275</v>
      </c>
      <c r="E555" s="1" t="s">
        <v>844</v>
      </c>
      <c r="F555" s="1" t="s">
        <v>845</v>
      </c>
      <c r="G555" s="19" t="s">
        <v>680</v>
      </c>
      <c r="H555" s="1" t="s">
        <v>912</v>
      </c>
      <c r="I555" s="2" t="s">
        <v>840</v>
      </c>
      <c r="L555" s="14" t="str">
        <f>HYPERLINK(I555,"本文へのリンク")</f>
        <v>本文へのリンク</v>
      </c>
    </row>
    <row r="556" spans="1:12" ht="37.5" x14ac:dyDescent="0.4">
      <c r="A556" s="1"/>
      <c r="B556" s="1" t="s">
        <v>3</v>
      </c>
      <c r="C556" s="18" t="s">
        <v>274</v>
      </c>
      <c r="D556" s="18" t="s">
        <v>275</v>
      </c>
      <c r="E556" s="1" t="s">
        <v>844</v>
      </c>
      <c r="F556" s="1" t="s">
        <v>845</v>
      </c>
      <c r="G556" s="19" t="s">
        <v>681</v>
      </c>
      <c r="H556" s="1" t="s">
        <v>912</v>
      </c>
      <c r="J556" s="2">
        <v>858155</v>
      </c>
      <c r="L556" s="14" t="str">
        <f>HYPERLINK("http://klibs1.kj.yamagata-u.ac.jp/mylimedio/search/search.do?keyword=%23ID%3D"&amp;J556,"OPAC")</f>
        <v>OPAC</v>
      </c>
    </row>
    <row r="557" spans="1:12" ht="37.5" x14ac:dyDescent="0.4">
      <c r="A557" s="1"/>
      <c r="B557" s="1" t="s">
        <v>3</v>
      </c>
      <c r="C557" s="18" t="s">
        <v>276</v>
      </c>
      <c r="D557" s="18" t="s">
        <v>275</v>
      </c>
      <c r="E557" s="1" t="s">
        <v>844</v>
      </c>
      <c r="F557" s="1" t="s">
        <v>848</v>
      </c>
      <c r="G557" s="19" t="s">
        <v>682</v>
      </c>
      <c r="H557" s="1" t="s">
        <v>912</v>
      </c>
      <c r="I557" s="2" t="s">
        <v>840</v>
      </c>
      <c r="L557" s="14" t="str">
        <f>HYPERLINK(I557,"本文へのリンク")</f>
        <v>本文へのリンク</v>
      </c>
    </row>
    <row r="558" spans="1:12" ht="37.5" x14ac:dyDescent="0.4">
      <c r="A558" s="1"/>
      <c r="B558" s="1" t="s">
        <v>3</v>
      </c>
      <c r="C558" s="18" t="s">
        <v>276</v>
      </c>
      <c r="D558" s="18" t="s">
        <v>275</v>
      </c>
      <c r="E558" s="1" t="s">
        <v>844</v>
      </c>
      <c r="F558" s="2" t="s">
        <v>848</v>
      </c>
      <c r="G558" s="19" t="s">
        <v>681</v>
      </c>
      <c r="H558" s="1" t="s">
        <v>912</v>
      </c>
      <c r="J558" s="2">
        <v>858155</v>
      </c>
      <c r="L558" s="14" t="str">
        <f>HYPERLINK("http://klibs1.kj.yamagata-u.ac.jp/mylimedio/search/search.do?keyword=%23ID%3D"&amp;J558,"OPAC")</f>
        <v>OPAC</v>
      </c>
    </row>
    <row r="559" spans="1:12" ht="37.5" x14ac:dyDescent="0.4">
      <c r="A559" s="1"/>
      <c r="B559" s="1" t="s">
        <v>3</v>
      </c>
      <c r="C559" s="18" t="s">
        <v>277</v>
      </c>
      <c r="D559" s="18" t="s">
        <v>278</v>
      </c>
      <c r="E559" s="1" t="s">
        <v>844</v>
      </c>
      <c r="F559" s="1" t="s">
        <v>845</v>
      </c>
      <c r="G559" s="19" t="s">
        <v>856</v>
      </c>
      <c r="H559" s="1" t="s">
        <v>912</v>
      </c>
      <c r="I559" s="2" t="s">
        <v>831</v>
      </c>
      <c r="L559" s="14" t="str">
        <f>HYPERLINK(I559,"本文へのリンク")</f>
        <v>本文へのリンク</v>
      </c>
    </row>
    <row r="560" spans="1:12" ht="56.25" x14ac:dyDescent="0.4">
      <c r="A560" s="1"/>
      <c r="B560" s="1" t="s">
        <v>3</v>
      </c>
      <c r="C560" s="18" t="s">
        <v>345</v>
      </c>
      <c r="D560" s="18" t="s">
        <v>346</v>
      </c>
      <c r="E560" s="1" t="s">
        <v>847</v>
      </c>
      <c r="F560" s="2" t="s">
        <v>845</v>
      </c>
      <c r="G560" s="19" t="s">
        <v>982</v>
      </c>
      <c r="H560" s="1" t="s">
        <v>912</v>
      </c>
      <c r="J560" s="2">
        <v>878967</v>
      </c>
      <c r="L560" s="14" t="str">
        <f t="shared" ref="L560:L563" si="19">HYPERLINK("http://klibs1.kj.yamagata-u.ac.jp/mylimedio/search/search.do?keyword=%23ID%3D"&amp;J560,"OPAC")</f>
        <v>OPAC</v>
      </c>
    </row>
    <row r="561" spans="1:12" ht="37.5" x14ac:dyDescent="0.4">
      <c r="A561" s="1"/>
      <c r="B561" s="1" t="s">
        <v>3</v>
      </c>
      <c r="C561" s="18" t="s">
        <v>277</v>
      </c>
      <c r="D561" s="18" t="s">
        <v>278</v>
      </c>
      <c r="E561" s="1" t="s">
        <v>844</v>
      </c>
      <c r="F561" s="1" t="s">
        <v>845</v>
      </c>
      <c r="G561" s="19" t="s">
        <v>684</v>
      </c>
      <c r="H561" s="1" t="s">
        <v>912</v>
      </c>
      <c r="J561" s="2">
        <v>862832</v>
      </c>
      <c r="L561" s="14" t="str">
        <f t="shared" si="19"/>
        <v>OPAC</v>
      </c>
    </row>
    <row r="562" spans="1:12" ht="37.5" x14ac:dyDescent="0.4">
      <c r="A562" s="1"/>
      <c r="B562" s="1" t="s">
        <v>3</v>
      </c>
      <c r="C562" s="18" t="s">
        <v>277</v>
      </c>
      <c r="D562" s="18" t="s">
        <v>278</v>
      </c>
      <c r="E562" s="1" t="s">
        <v>844</v>
      </c>
      <c r="F562" s="2" t="s">
        <v>845</v>
      </c>
      <c r="G562" s="19" t="s">
        <v>685</v>
      </c>
      <c r="H562" s="1" t="s">
        <v>912</v>
      </c>
      <c r="J562" s="2">
        <v>862829</v>
      </c>
      <c r="L562" s="14" t="str">
        <f t="shared" si="19"/>
        <v>OPAC</v>
      </c>
    </row>
    <row r="563" spans="1:12" ht="37.5" x14ac:dyDescent="0.4">
      <c r="A563" s="1"/>
      <c r="B563" s="1" t="s">
        <v>3</v>
      </c>
      <c r="C563" s="18" t="s">
        <v>277</v>
      </c>
      <c r="D563" s="18" t="s">
        <v>278</v>
      </c>
      <c r="E563" s="1" t="s">
        <v>844</v>
      </c>
      <c r="F563" s="2" t="s">
        <v>845</v>
      </c>
      <c r="G563" s="19" t="s">
        <v>686</v>
      </c>
      <c r="H563" s="1" t="s">
        <v>912</v>
      </c>
      <c r="J563" s="2">
        <v>862830</v>
      </c>
      <c r="L563" s="14" t="str">
        <f t="shared" si="19"/>
        <v>OPAC</v>
      </c>
    </row>
    <row r="564" spans="1:12" ht="75" x14ac:dyDescent="0.4">
      <c r="A564" s="1"/>
      <c r="B564" s="1" t="s">
        <v>3</v>
      </c>
      <c r="C564" s="18" t="s">
        <v>343</v>
      </c>
      <c r="D564" s="18" t="s">
        <v>344</v>
      </c>
      <c r="E564" s="1" t="s">
        <v>844</v>
      </c>
      <c r="F564" s="2" t="s">
        <v>848</v>
      </c>
      <c r="G564" s="19" t="s">
        <v>983</v>
      </c>
      <c r="H564" s="1" t="s">
        <v>924</v>
      </c>
    </row>
    <row r="565" spans="1:12" ht="37.5" x14ac:dyDescent="0.4">
      <c r="A565" s="1"/>
      <c r="B565" s="1" t="s">
        <v>3</v>
      </c>
      <c r="C565" s="18" t="s">
        <v>279</v>
      </c>
      <c r="D565" s="18" t="s">
        <v>278</v>
      </c>
      <c r="E565" s="1" t="s">
        <v>844</v>
      </c>
      <c r="F565" s="2" t="s">
        <v>845</v>
      </c>
      <c r="G565" s="19" t="s">
        <v>832</v>
      </c>
      <c r="H565" s="1" t="s">
        <v>912</v>
      </c>
      <c r="J565" s="2">
        <v>854528</v>
      </c>
      <c r="L565" s="14" t="str">
        <f t="shared" ref="L565:L596" si="20">HYPERLINK("http://klibs1.kj.yamagata-u.ac.jp/mylimedio/search/search.do?keyword=%23ID%3D"&amp;J565,"OPAC")</f>
        <v>OPAC</v>
      </c>
    </row>
    <row r="566" spans="1:12" ht="37.5" x14ac:dyDescent="0.4">
      <c r="A566" s="1"/>
      <c r="B566" s="1" t="s">
        <v>3</v>
      </c>
      <c r="C566" s="18" t="s">
        <v>279</v>
      </c>
      <c r="D566" s="18" t="s">
        <v>278</v>
      </c>
      <c r="E566" s="1" t="s">
        <v>844</v>
      </c>
      <c r="F566" s="1" t="s">
        <v>845</v>
      </c>
      <c r="G566" s="19" t="s">
        <v>688</v>
      </c>
      <c r="H566" s="1" t="s">
        <v>912</v>
      </c>
      <c r="J566" s="2">
        <v>854484</v>
      </c>
      <c r="L566" s="14" t="str">
        <f t="shared" si="20"/>
        <v>OPAC</v>
      </c>
    </row>
    <row r="567" spans="1:12" ht="37.5" x14ac:dyDescent="0.4">
      <c r="A567" s="1"/>
      <c r="B567" s="1" t="s">
        <v>3</v>
      </c>
      <c r="C567" s="18" t="s">
        <v>280</v>
      </c>
      <c r="D567" s="18" t="s">
        <v>278</v>
      </c>
      <c r="E567" s="1" t="s">
        <v>844</v>
      </c>
      <c r="F567" s="2" t="s">
        <v>848</v>
      </c>
      <c r="G567" s="19" t="s">
        <v>689</v>
      </c>
      <c r="H567" s="1" t="s">
        <v>912</v>
      </c>
      <c r="J567" s="2">
        <v>869672</v>
      </c>
      <c r="L567" s="14" t="str">
        <f t="shared" si="20"/>
        <v>OPAC</v>
      </c>
    </row>
    <row r="568" spans="1:12" ht="37.5" x14ac:dyDescent="0.4">
      <c r="A568" s="1"/>
      <c r="B568" s="1" t="s">
        <v>3</v>
      </c>
      <c r="C568" s="18" t="s">
        <v>280</v>
      </c>
      <c r="D568" s="18" t="s">
        <v>278</v>
      </c>
      <c r="E568" s="1" t="s">
        <v>844</v>
      </c>
      <c r="F568" s="2" t="s">
        <v>848</v>
      </c>
      <c r="G568" s="19" t="s">
        <v>690</v>
      </c>
      <c r="H568" s="1" t="s">
        <v>912</v>
      </c>
      <c r="J568" s="2">
        <v>864753</v>
      </c>
      <c r="L568" s="14" t="str">
        <f t="shared" si="20"/>
        <v>OPAC</v>
      </c>
    </row>
    <row r="569" spans="1:12" x14ac:dyDescent="0.4">
      <c r="A569" s="1"/>
      <c r="B569" s="1" t="s">
        <v>76</v>
      </c>
      <c r="C569" s="18" t="s">
        <v>281</v>
      </c>
      <c r="D569" s="18" t="s">
        <v>21</v>
      </c>
      <c r="E569" s="1" t="s">
        <v>847</v>
      </c>
      <c r="F569" s="1" t="s">
        <v>845</v>
      </c>
      <c r="G569" s="19" t="s">
        <v>691</v>
      </c>
      <c r="H569" s="1" t="s">
        <v>912</v>
      </c>
      <c r="J569" s="2">
        <v>764601</v>
      </c>
      <c r="L569" s="14" t="str">
        <f t="shared" si="20"/>
        <v>OPAC</v>
      </c>
    </row>
    <row r="570" spans="1:12" x14ac:dyDescent="0.4">
      <c r="A570" s="1"/>
      <c r="B570" s="1" t="s">
        <v>76</v>
      </c>
      <c r="C570" s="18" t="s">
        <v>281</v>
      </c>
      <c r="D570" s="18" t="s">
        <v>21</v>
      </c>
      <c r="E570" s="1" t="s">
        <v>847</v>
      </c>
      <c r="F570" s="2" t="s">
        <v>845</v>
      </c>
      <c r="G570" s="19" t="s">
        <v>692</v>
      </c>
      <c r="H570" s="1" t="s">
        <v>912</v>
      </c>
      <c r="J570" s="2">
        <v>287500</v>
      </c>
      <c r="L570" s="14" t="str">
        <f t="shared" si="20"/>
        <v>OPAC</v>
      </c>
    </row>
    <row r="571" spans="1:12" ht="37.5" x14ac:dyDescent="0.4">
      <c r="A571" s="1"/>
      <c r="B571" s="1" t="s">
        <v>76</v>
      </c>
      <c r="C571" s="18" t="s">
        <v>282</v>
      </c>
      <c r="D571" s="18" t="s">
        <v>283</v>
      </c>
      <c r="E571" s="1" t="s">
        <v>847</v>
      </c>
      <c r="F571" s="1" t="s">
        <v>845</v>
      </c>
      <c r="G571" s="19" t="s">
        <v>693</v>
      </c>
      <c r="H571" s="1" t="s">
        <v>912</v>
      </c>
      <c r="J571" s="2">
        <v>860673</v>
      </c>
      <c r="L571" s="14" t="str">
        <f t="shared" si="20"/>
        <v>OPAC</v>
      </c>
    </row>
    <row r="572" spans="1:12" x14ac:dyDescent="0.4">
      <c r="A572" s="1"/>
      <c r="B572" s="1" t="s">
        <v>76</v>
      </c>
      <c r="C572" s="18" t="s">
        <v>284</v>
      </c>
      <c r="D572" s="18" t="s">
        <v>17</v>
      </c>
      <c r="E572" s="1" t="s">
        <v>847</v>
      </c>
      <c r="F572" s="2" t="s">
        <v>848</v>
      </c>
      <c r="G572" s="19" t="s">
        <v>694</v>
      </c>
      <c r="H572" s="1" t="s">
        <v>912</v>
      </c>
      <c r="J572" s="2">
        <v>656853</v>
      </c>
      <c r="L572" s="14" t="str">
        <f t="shared" si="20"/>
        <v>OPAC</v>
      </c>
    </row>
    <row r="573" spans="1:12" ht="37.5" x14ac:dyDescent="0.4">
      <c r="A573" s="1"/>
      <c r="B573" s="1" t="s">
        <v>76</v>
      </c>
      <c r="C573" s="18" t="s">
        <v>285</v>
      </c>
      <c r="D573" s="18" t="s">
        <v>21</v>
      </c>
      <c r="E573" s="1" t="s">
        <v>847</v>
      </c>
      <c r="F573" s="1" t="s">
        <v>845</v>
      </c>
      <c r="G573" s="19" t="s">
        <v>857</v>
      </c>
      <c r="H573" s="1" t="s">
        <v>912</v>
      </c>
      <c r="J573" s="2">
        <v>870222</v>
      </c>
      <c r="L573" s="14" t="str">
        <f t="shared" si="20"/>
        <v>OPAC</v>
      </c>
    </row>
    <row r="574" spans="1:12" x14ac:dyDescent="0.4">
      <c r="A574" s="1"/>
      <c r="B574" s="1" t="s">
        <v>76</v>
      </c>
      <c r="C574" s="18" t="s">
        <v>285</v>
      </c>
      <c r="D574" s="18" t="s">
        <v>21</v>
      </c>
      <c r="E574" s="1" t="s">
        <v>847</v>
      </c>
      <c r="F574" s="1" t="s">
        <v>845</v>
      </c>
      <c r="G574" s="19" t="s">
        <v>695</v>
      </c>
      <c r="H574" s="1" t="s">
        <v>912</v>
      </c>
      <c r="J574" s="2">
        <v>191569</v>
      </c>
      <c r="L574" s="14" t="str">
        <f t="shared" si="20"/>
        <v>OPAC</v>
      </c>
    </row>
    <row r="575" spans="1:12" x14ac:dyDescent="0.4">
      <c r="A575" s="1"/>
      <c r="B575" s="1" t="s">
        <v>76</v>
      </c>
      <c r="C575" s="18" t="s">
        <v>285</v>
      </c>
      <c r="D575" s="18" t="s">
        <v>21</v>
      </c>
      <c r="E575" s="1" t="s">
        <v>847</v>
      </c>
      <c r="F575" s="1" t="s">
        <v>845</v>
      </c>
      <c r="G575" s="19" t="s">
        <v>896</v>
      </c>
      <c r="H575" s="1" t="s">
        <v>912</v>
      </c>
      <c r="J575" s="2">
        <v>868276</v>
      </c>
      <c r="L575" s="14" t="str">
        <f t="shared" si="20"/>
        <v>OPAC</v>
      </c>
    </row>
    <row r="576" spans="1:12" x14ac:dyDescent="0.4">
      <c r="A576" s="1"/>
      <c r="B576" s="1" t="s">
        <v>76</v>
      </c>
      <c r="C576" s="18" t="s">
        <v>285</v>
      </c>
      <c r="D576" s="18" t="s">
        <v>21</v>
      </c>
      <c r="E576" s="1" t="s">
        <v>847</v>
      </c>
      <c r="F576" s="1" t="s">
        <v>845</v>
      </c>
      <c r="G576" s="19" t="s">
        <v>897</v>
      </c>
      <c r="H576" s="1" t="s">
        <v>912</v>
      </c>
      <c r="J576" s="2">
        <v>872248</v>
      </c>
      <c r="L576" s="14" t="str">
        <f t="shared" si="20"/>
        <v>OPAC</v>
      </c>
    </row>
    <row r="577" spans="1:12" x14ac:dyDescent="0.4">
      <c r="A577" s="1"/>
      <c r="B577" s="1" t="s">
        <v>76</v>
      </c>
      <c r="C577" s="18" t="s">
        <v>285</v>
      </c>
      <c r="D577" s="18" t="s">
        <v>21</v>
      </c>
      <c r="E577" s="1" t="s">
        <v>847</v>
      </c>
      <c r="F577" s="2" t="s">
        <v>845</v>
      </c>
      <c r="G577" s="19" t="s">
        <v>696</v>
      </c>
      <c r="H577" s="1" t="s">
        <v>912</v>
      </c>
      <c r="J577" s="2">
        <v>864717</v>
      </c>
      <c r="L577" s="14" t="str">
        <f t="shared" si="20"/>
        <v>OPAC</v>
      </c>
    </row>
    <row r="578" spans="1:12" ht="37.5" x14ac:dyDescent="0.4">
      <c r="A578" s="1"/>
      <c r="B578" s="1" t="s">
        <v>76</v>
      </c>
      <c r="C578" s="18" t="s">
        <v>286</v>
      </c>
      <c r="D578" s="18" t="s">
        <v>142</v>
      </c>
      <c r="E578" s="1" t="s">
        <v>844</v>
      </c>
      <c r="F578" s="2" t="s">
        <v>845</v>
      </c>
      <c r="G578" s="19" t="s">
        <v>504</v>
      </c>
      <c r="H578" s="1" t="s">
        <v>912</v>
      </c>
      <c r="J578" s="2">
        <v>832709</v>
      </c>
      <c r="L578" s="14" t="str">
        <f t="shared" si="20"/>
        <v>OPAC</v>
      </c>
    </row>
    <row r="579" spans="1:12" ht="37.5" x14ac:dyDescent="0.4">
      <c r="A579" s="1"/>
      <c r="B579" s="1" t="s">
        <v>76</v>
      </c>
      <c r="C579" s="18" t="s">
        <v>286</v>
      </c>
      <c r="D579" s="18" t="s">
        <v>142</v>
      </c>
      <c r="E579" s="1" t="s">
        <v>844</v>
      </c>
      <c r="F579" s="2" t="s">
        <v>845</v>
      </c>
      <c r="G579" s="19" t="s">
        <v>697</v>
      </c>
      <c r="H579" s="1" t="s">
        <v>912</v>
      </c>
      <c r="J579" s="2">
        <v>832709</v>
      </c>
      <c r="L579" s="14" t="str">
        <f t="shared" si="20"/>
        <v>OPAC</v>
      </c>
    </row>
    <row r="580" spans="1:12" ht="37.5" x14ac:dyDescent="0.4">
      <c r="A580" s="1"/>
      <c r="B580" s="1" t="s">
        <v>76</v>
      </c>
      <c r="C580" s="18" t="s">
        <v>286</v>
      </c>
      <c r="D580" s="18" t="s">
        <v>142</v>
      </c>
      <c r="E580" s="1" t="s">
        <v>844</v>
      </c>
      <c r="F580" s="1" t="s">
        <v>845</v>
      </c>
      <c r="G580" s="19" t="s">
        <v>505</v>
      </c>
      <c r="H580" s="1" t="s">
        <v>912</v>
      </c>
      <c r="J580" s="2">
        <v>834413</v>
      </c>
      <c r="L580" s="14" t="str">
        <f t="shared" si="20"/>
        <v>OPAC</v>
      </c>
    </row>
    <row r="581" spans="1:12" ht="37.5" x14ac:dyDescent="0.4">
      <c r="A581" s="1"/>
      <c r="B581" s="1" t="s">
        <v>76</v>
      </c>
      <c r="C581" s="18" t="s">
        <v>286</v>
      </c>
      <c r="D581" s="18" t="s">
        <v>142</v>
      </c>
      <c r="E581" s="1" t="s">
        <v>844</v>
      </c>
      <c r="F581" s="2" t="s">
        <v>845</v>
      </c>
      <c r="G581" s="19" t="s">
        <v>698</v>
      </c>
      <c r="H581" s="1" t="s">
        <v>912</v>
      </c>
      <c r="J581" s="2">
        <v>735682</v>
      </c>
      <c r="L581" s="14" t="str">
        <f t="shared" si="20"/>
        <v>OPAC</v>
      </c>
    </row>
    <row r="582" spans="1:12" ht="37.5" x14ac:dyDescent="0.4">
      <c r="A582" s="1"/>
      <c r="B582" s="1" t="s">
        <v>76</v>
      </c>
      <c r="C582" s="18" t="s">
        <v>286</v>
      </c>
      <c r="D582" s="18" t="s">
        <v>142</v>
      </c>
      <c r="E582" s="1" t="s">
        <v>844</v>
      </c>
      <c r="F582" s="2" t="s">
        <v>848</v>
      </c>
      <c r="G582" s="19" t="s">
        <v>504</v>
      </c>
      <c r="H582" s="1" t="s">
        <v>912</v>
      </c>
      <c r="J582" s="2">
        <v>832709</v>
      </c>
      <c r="L582" s="14" t="str">
        <f t="shared" si="20"/>
        <v>OPAC</v>
      </c>
    </row>
    <row r="583" spans="1:12" ht="37.5" x14ac:dyDescent="0.4">
      <c r="A583" s="1"/>
      <c r="B583" s="1" t="s">
        <v>76</v>
      </c>
      <c r="C583" s="18" t="s">
        <v>286</v>
      </c>
      <c r="D583" s="18" t="s">
        <v>142</v>
      </c>
      <c r="E583" s="1" t="s">
        <v>844</v>
      </c>
      <c r="F583" s="2" t="s">
        <v>848</v>
      </c>
      <c r="G583" s="19" t="s">
        <v>697</v>
      </c>
      <c r="H583" s="1" t="s">
        <v>912</v>
      </c>
      <c r="J583" s="2">
        <v>832709</v>
      </c>
      <c r="L583" s="14" t="str">
        <f t="shared" si="20"/>
        <v>OPAC</v>
      </c>
    </row>
    <row r="584" spans="1:12" ht="37.5" x14ac:dyDescent="0.4">
      <c r="A584" s="1"/>
      <c r="B584" s="1" t="s">
        <v>76</v>
      </c>
      <c r="C584" s="18" t="s">
        <v>286</v>
      </c>
      <c r="D584" s="18" t="s">
        <v>142</v>
      </c>
      <c r="E584" s="1" t="s">
        <v>844</v>
      </c>
      <c r="F584" s="1" t="s">
        <v>848</v>
      </c>
      <c r="G584" s="19" t="s">
        <v>505</v>
      </c>
      <c r="H584" s="1" t="s">
        <v>912</v>
      </c>
      <c r="J584" s="2">
        <v>834413</v>
      </c>
      <c r="L584" s="14" t="str">
        <f t="shared" si="20"/>
        <v>OPAC</v>
      </c>
    </row>
    <row r="585" spans="1:12" ht="37.5" x14ac:dyDescent="0.4">
      <c r="A585" s="1"/>
      <c r="B585" s="1" t="s">
        <v>76</v>
      </c>
      <c r="C585" s="18" t="s">
        <v>286</v>
      </c>
      <c r="D585" s="18" t="s">
        <v>142</v>
      </c>
      <c r="E585" s="1" t="s">
        <v>844</v>
      </c>
      <c r="F585" s="2" t="s">
        <v>848</v>
      </c>
      <c r="G585" s="19" t="s">
        <v>698</v>
      </c>
      <c r="H585" s="1" t="s">
        <v>912</v>
      </c>
      <c r="J585" s="2">
        <v>735682</v>
      </c>
      <c r="L585" s="14" t="str">
        <f t="shared" si="20"/>
        <v>OPAC</v>
      </c>
    </row>
    <row r="586" spans="1:12" x14ac:dyDescent="0.4">
      <c r="A586" s="1"/>
      <c r="B586" s="1" t="s">
        <v>76</v>
      </c>
      <c r="C586" s="18" t="s">
        <v>287</v>
      </c>
      <c r="D586" s="18" t="s">
        <v>247</v>
      </c>
      <c r="E586" s="1" t="s">
        <v>844</v>
      </c>
      <c r="F586" s="2" t="s">
        <v>845</v>
      </c>
      <c r="G586" s="19" t="s">
        <v>699</v>
      </c>
      <c r="H586" s="1" t="s">
        <v>912</v>
      </c>
      <c r="J586" s="2">
        <v>795134</v>
      </c>
      <c r="L586" s="14" t="str">
        <f t="shared" si="20"/>
        <v>OPAC</v>
      </c>
    </row>
    <row r="587" spans="1:12" x14ac:dyDescent="0.4">
      <c r="A587" s="1"/>
      <c r="B587" s="1" t="s">
        <v>76</v>
      </c>
      <c r="C587" s="18" t="s">
        <v>287</v>
      </c>
      <c r="D587" s="18" t="s">
        <v>247</v>
      </c>
      <c r="E587" s="1" t="s">
        <v>844</v>
      </c>
      <c r="F587" s="2" t="s">
        <v>845</v>
      </c>
      <c r="G587" s="19" t="s">
        <v>899</v>
      </c>
      <c r="H587" s="1" t="s">
        <v>912</v>
      </c>
      <c r="J587" s="2">
        <v>839451</v>
      </c>
      <c r="L587" s="14" t="str">
        <f t="shared" si="20"/>
        <v>OPAC</v>
      </c>
    </row>
    <row r="588" spans="1:12" x14ac:dyDescent="0.4">
      <c r="A588" s="1"/>
      <c r="B588" s="1" t="s">
        <v>76</v>
      </c>
      <c r="C588" s="18" t="s">
        <v>287</v>
      </c>
      <c r="D588" s="18" t="s">
        <v>247</v>
      </c>
      <c r="E588" s="1" t="s">
        <v>844</v>
      </c>
      <c r="F588" s="2" t="s">
        <v>845</v>
      </c>
      <c r="G588" s="19" t="s">
        <v>898</v>
      </c>
      <c r="H588" s="1" t="s">
        <v>912</v>
      </c>
      <c r="J588" s="2">
        <v>874011</v>
      </c>
      <c r="L588" s="14" t="str">
        <f t="shared" si="20"/>
        <v>OPAC</v>
      </c>
    </row>
    <row r="589" spans="1:12" x14ac:dyDescent="0.4">
      <c r="A589" s="1"/>
      <c r="B589" s="1" t="s">
        <v>76</v>
      </c>
      <c r="C589" s="18" t="s">
        <v>287</v>
      </c>
      <c r="D589" s="18" t="s">
        <v>247</v>
      </c>
      <c r="E589" s="1" t="s">
        <v>844</v>
      </c>
      <c r="F589" s="1" t="s">
        <v>845</v>
      </c>
      <c r="G589" s="19" t="s">
        <v>700</v>
      </c>
      <c r="H589" s="1" t="s">
        <v>912</v>
      </c>
      <c r="J589" s="2">
        <v>743154</v>
      </c>
      <c r="L589" s="14" t="str">
        <f t="shared" si="20"/>
        <v>OPAC</v>
      </c>
    </row>
    <row r="590" spans="1:12" x14ac:dyDescent="0.4">
      <c r="A590" s="1"/>
      <c r="B590" s="1" t="s">
        <v>76</v>
      </c>
      <c r="C590" s="18" t="s">
        <v>287</v>
      </c>
      <c r="D590" s="18" t="s">
        <v>247</v>
      </c>
      <c r="E590" s="1" t="s">
        <v>844</v>
      </c>
      <c r="F590" s="2" t="s">
        <v>845</v>
      </c>
      <c r="G590" s="19" t="s">
        <v>632</v>
      </c>
      <c r="H590" s="1" t="s">
        <v>912</v>
      </c>
      <c r="J590" s="2">
        <v>149163</v>
      </c>
      <c r="L590" s="14" t="str">
        <f t="shared" si="20"/>
        <v>OPAC</v>
      </c>
    </row>
    <row r="591" spans="1:12" x14ac:dyDescent="0.4">
      <c r="A591" s="1"/>
      <c r="B591" s="1" t="s">
        <v>76</v>
      </c>
      <c r="C591" s="18" t="s">
        <v>287</v>
      </c>
      <c r="D591" s="18" t="s">
        <v>247</v>
      </c>
      <c r="E591" s="1" t="s">
        <v>844</v>
      </c>
      <c r="F591" s="2" t="s">
        <v>848</v>
      </c>
      <c r="G591" s="19" t="s">
        <v>699</v>
      </c>
      <c r="H591" s="1" t="s">
        <v>912</v>
      </c>
      <c r="J591" s="2">
        <v>795134</v>
      </c>
      <c r="L591" s="14" t="str">
        <f t="shared" si="20"/>
        <v>OPAC</v>
      </c>
    </row>
    <row r="592" spans="1:12" x14ac:dyDescent="0.4">
      <c r="A592" s="1"/>
      <c r="B592" s="1" t="s">
        <v>76</v>
      </c>
      <c r="C592" s="18" t="s">
        <v>287</v>
      </c>
      <c r="D592" s="18" t="s">
        <v>247</v>
      </c>
      <c r="E592" s="1" t="s">
        <v>844</v>
      </c>
      <c r="F592" s="2" t="s">
        <v>848</v>
      </c>
      <c r="G592" s="19" t="s">
        <v>899</v>
      </c>
      <c r="H592" s="1" t="s">
        <v>912</v>
      </c>
      <c r="J592" s="2">
        <v>839451</v>
      </c>
      <c r="L592" s="14" t="str">
        <f t="shared" si="20"/>
        <v>OPAC</v>
      </c>
    </row>
    <row r="593" spans="1:12" x14ac:dyDescent="0.4">
      <c r="A593" s="1"/>
      <c r="B593" s="1" t="s">
        <v>76</v>
      </c>
      <c r="C593" s="18" t="s">
        <v>287</v>
      </c>
      <c r="D593" s="18" t="s">
        <v>247</v>
      </c>
      <c r="E593" s="1" t="s">
        <v>844</v>
      </c>
      <c r="F593" s="2" t="s">
        <v>848</v>
      </c>
      <c r="G593" s="19" t="s">
        <v>898</v>
      </c>
      <c r="H593" s="1" t="s">
        <v>912</v>
      </c>
      <c r="J593" s="2">
        <v>874011</v>
      </c>
      <c r="L593" s="14" t="str">
        <f t="shared" si="20"/>
        <v>OPAC</v>
      </c>
    </row>
    <row r="594" spans="1:12" x14ac:dyDescent="0.4">
      <c r="A594" s="1"/>
      <c r="B594" s="1" t="s">
        <v>76</v>
      </c>
      <c r="C594" s="18" t="s">
        <v>287</v>
      </c>
      <c r="D594" s="18" t="s">
        <v>247</v>
      </c>
      <c r="E594" s="1" t="s">
        <v>844</v>
      </c>
      <c r="F594" s="1" t="s">
        <v>848</v>
      </c>
      <c r="G594" s="19" t="s">
        <v>700</v>
      </c>
      <c r="H594" s="1" t="s">
        <v>912</v>
      </c>
      <c r="J594" s="2">
        <v>743154</v>
      </c>
      <c r="L594" s="14" t="str">
        <f t="shared" si="20"/>
        <v>OPAC</v>
      </c>
    </row>
    <row r="595" spans="1:12" x14ac:dyDescent="0.4">
      <c r="A595" s="1"/>
      <c r="B595" s="1" t="s">
        <v>76</v>
      </c>
      <c r="C595" s="18" t="s">
        <v>287</v>
      </c>
      <c r="D595" s="18" t="s">
        <v>247</v>
      </c>
      <c r="E595" s="1" t="s">
        <v>844</v>
      </c>
      <c r="F595" s="2" t="s">
        <v>848</v>
      </c>
      <c r="G595" s="19" t="s">
        <v>632</v>
      </c>
      <c r="H595" s="1" t="s">
        <v>912</v>
      </c>
      <c r="J595" s="2">
        <v>149163</v>
      </c>
      <c r="L595" s="14" t="str">
        <f t="shared" si="20"/>
        <v>OPAC</v>
      </c>
    </row>
    <row r="596" spans="1:12" x14ac:dyDescent="0.4">
      <c r="A596" s="1"/>
      <c r="B596" s="1" t="s">
        <v>76</v>
      </c>
      <c r="C596" s="18" t="s">
        <v>288</v>
      </c>
      <c r="D596" s="18" t="s">
        <v>222</v>
      </c>
      <c r="E596" s="1" t="s">
        <v>844</v>
      </c>
      <c r="F596" s="2" t="s">
        <v>845</v>
      </c>
      <c r="G596" s="19" t="s">
        <v>701</v>
      </c>
      <c r="H596" s="1" t="s">
        <v>912</v>
      </c>
      <c r="J596" s="2">
        <v>162558</v>
      </c>
      <c r="L596" s="14" t="str">
        <f t="shared" si="20"/>
        <v>OPAC</v>
      </c>
    </row>
    <row r="597" spans="1:12" ht="37.5" x14ac:dyDescent="0.4">
      <c r="A597" s="1"/>
      <c r="B597" s="1" t="s">
        <v>76</v>
      </c>
      <c r="C597" s="18" t="s">
        <v>288</v>
      </c>
      <c r="D597" s="18" t="s">
        <v>222</v>
      </c>
      <c r="E597" s="1" t="s">
        <v>844</v>
      </c>
      <c r="F597" s="2" t="s">
        <v>845</v>
      </c>
      <c r="G597" s="20" t="s">
        <v>917</v>
      </c>
      <c r="H597" s="1" t="s">
        <v>912</v>
      </c>
      <c r="I597" t="s">
        <v>825</v>
      </c>
      <c r="L597" s="15" t="str">
        <f t="shared" ref="L597:L603" si="21">HYPERLINK(I597,"本文へのリンク")</f>
        <v>本文へのリンク</v>
      </c>
    </row>
    <row r="598" spans="1:12" ht="37.5" x14ac:dyDescent="0.4">
      <c r="A598" s="1"/>
      <c r="B598" s="1" t="s">
        <v>76</v>
      </c>
      <c r="C598" s="18" t="s">
        <v>288</v>
      </c>
      <c r="D598" s="18" t="s">
        <v>222</v>
      </c>
      <c r="E598" s="1" t="s">
        <v>844</v>
      </c>
      <c r="F598" s="2" t="s">
        <v>845</v>
      </c>
      <c r="G598" s="20" t="s">
        <v>918</v>
      </c>
      <c r="H598" s="1" t="s">
        <v>912</v>
      </c>
      <c r="I598" t="s">
        <v>826</v>
      </c>
      <c r="L598" s="15" t="str">
        <f t="shared" si="21"/>
        <v>本文へのリンク</v>
      </c>
    </row>
    <row r="599" spans="1:12" ht="37.5" x14ac:dyDescent="0.4">
      <c r="A599" s="1"/>
      <c r="B599" s="1" t="s">
        <v>76</v>
      </c>
      <c r="C599" s="18" t="s">
        <v>288</v>
      </c>
      <c r="D599" s="18" t="s">
        <v>222</v>
      </c>
      <c r="E599" s="1" t="s">
        <v>844</v>
      </c>
      <c r="F599" s="2" t="s">
        <v>845</v>
      </c>
      <c r="G599" s="20" t="s">
        <v>921</v>
      </c>
      <c r="H599" s="1" t="s">
        <v>912</v>
      </c>
      <c r="I599" t="s">
        <v>827</v>
      </c>
      <c r="L599" s="15" t="str">
        <f t="shared" si="21"/>
        <v>本文へのリンク</v>
      </c>
    </row>
    <row r="600" spans="1:12" ht="37.5" x14ac:dyDescent="0.4">
      <c r="A600" s="1"/>
      <c r="B600" s="1" t="s">
        <v>76</v>
      </c>
      <c r="C600" s="18" t="s">
        <v>288</v>
      </c>
      <c r="D600" s="18" t="s">
        <v>222</v>
      </c>
      <c r="E600" s="1" t="s">
        <v>844</v>
      </c>
      <c r="F600" s="2" t="s">
        <v>845</v>
      </c>
      <c r="G600" s="20" t="s">
        <v>919</v>
      </c>
      <c r="H600" s="1" t="s">
        <v>912</v>
      </c>
      <c r="I600" t="s">
        <v>828</v>
      </c>
      <c r="L600" s="15" t="str">
        <f t="shared" si="21"/>
        <v>本文へのリンク</v>
      </c>
    </row>
    <row r="601" spans="1:12" ht="37.5" x14ac:dyDescent="0.4">
      <c r="A601" s="1"/>
      <c r="B601" s="1" t="s">
        <v>76</v>
      </c>
      <c r="C601" s="18" t="s">
        <v>288</v>
      </c>
      <c r="D601" s="18" t="s">
        <v>222</v>
      </c>
      <c r="E601" s="1" t="s">
        <v>844</v>
      </c>
      <c r="F601" s="2" t="s">
        <v>845</v>
      </c>
      <c r="G601" s="20" t="s">
        <v>920</v>
      </c>
      <c r="H601" s="1" t="s">
        <v>912</v>
      </c>
      <c r="I601" t="s">
        <v>829</v>
      </c>
      <c r="L601" s="15" t="str">
        <f t="shared" si="21"/>
        <v>本文へのリンク</v>
      </c>
    </row>
    <row r="602" spans="1:12" ht="56.25" x14ac:dyDescent="0.4">
      <c r="A602" s="1"/>
      <c r="B602" s="1" t="s">
        <v>76</v>
      </c>
      <c r="C602" s="18" t="s">
        <v>288</v>
      </c>
      <c r="D602" s="18" t="s">
        <v>222</v>
      </c>
      <c r="E602" s="1" t="s">
        <v>844</v>
      </c>
      <c r="F602" s="1" t="s">
        <v>845</v>
      </c>
      <c r="G602" s="19" t="s">
        <v>702</v>
      </c>
      <c r="H602" s="1" t="s">
        <v>912</v>
      </c>
      <c r="I602" s="2" t="s">
        <v>841</v>
      </c>
      <c r="L602" s="14" t="str">
        <f t="shared" si="21"/>
        <v>本文へのリンク</v>
      </c>
    </row>
    <row r="603" spans="1:12" ht="37.5" x14ac:dyDescent="0.4">
      <c r="A603" s="1"/>
      <c r="B603" s="1" t="s">
        <v>76</v>
      </c>
      <c r="C603" s="18" t="s">
        <v>288</v>
      </c>
      <c r="D603" s="18" t="s">
        <v>222</v>
      </c>
      <c r="E603" s="1" t="s">
        <v>844</v>
      </c>
      <c r="F603" s="2" t="s">
        <v>845</v>
      </c>
      <c r="G603" s="19" t="s">
        <v>703</v>
      </c>
      <c r="H603" s="1" t="s">
        <v>912</v>
      </c>
      <c r="I603" s="2" t="s">
        <v>830</v>
      </c>
      <c r="L603" s="14" t="str">
        <f t="shared" si="21"/>
        <v>本文へのリンク</v>
      </c>
    </row>
    <row r="604" spans="1:12" x14ac:dyDescent="0.4">
      <c r="A604" s="1"/>
      <c r="B604" s="1" t="s">
        <v>76</v>
      </c>
      <c r="C604" s="18" t="s">
        <v>288</v>
      </c>
      <c r="D604" s="18" t="s">
        <v>222</v>
      </c>
      <c r="E604" s="1" t="s">
        <v>844</v>
      </c>
      <c r="F604" s="2" t="s">
        <v>845</v>
      </c>
      <c r="G604" s="19" t="s">
        <v>704</v>
      </c>
      <c r="H604" s="1" t="s">
        <v>912</v>
      </c>
      <c r="J604" s="2">
        <v>858753</v>
      </c>
      <c r="L604" s="14" t="str">
        <f t="shared" ref="L604:L607" si="22">HYPERLINK("http://klibs1.kj.yamagata-u.ac.jp/mylimedio/search/search.do?keyword=%23ID%3D"&amp;J604,"OPAC")</f>
        <v>OPAC</v>
      </c>
    </row>
    <row r="605" spans="1:12" x14ac:dyDescent="0.4">
      <c r="A605" s="1"/>
      <c r="B605" s="1" t="s">
        <v>76</v>
      </c>
      <c r="C605" s="18" t="s">
        <v>288</v>
      </c>
      <c r="D605" s="18" t="s">
        <v>222</v>
      </c>
      <c r="E605" s="1" t="s">
        <v>844</v>
      </c>
      <c r="F605" s="2" t="s">
        <v>845</v>
      </c>
      <c r="G605" s="19" t="s">
        <v>658</v>
      </c>
      <c r="H605" s="1" t="s">
        <v>912</v>
      </c>
      <c r="J605" s="2">
        <v>860242</v>
      </c>
      <c r="L605" s="14" t="str">
        <f t="shared" si="22"/>
        <v>OPAC</v>
      </c>
    </row>
    <row r="606" spans="1:12" x14ac:dyDescent="0.4">
      <c r="A606" s="1"/>
      <c r="B606" s="1" t="s">
        <v>76</v>
      </c>
      <c r="C606" s="18" t="s">
        <v>288</v>
      </c>
      <c r="D606" s="18" t="s">
        <v>222</v>
      </c>
      <c r="E606" s="1" t="s">
        <v>844</v>
      </c>
      <c r="F606" s="2" t="s">
        <v>845</v>
      </c>
      <c r="G606" s="19" t="s">
        <v>705</v>
      </c>
      <c r="H606" s="1" t="s">
        <v>912</v>
      </c>
      <c r="J606" s="2">
        <v>867717</v>
      </c>
      <c r="L606" s="14" t="str">
        <f t="shared" si="22"/>
        <v>OPAC</v>
      </c>
    </row>
    <row r="607" spans="1:12" x14ac:dyDescent="0.4">
      <c r="A607" s="1"/>
      <c r="B607" s="1" t="s">
        <v>76</v>
      </c>
      <c r="C607" s="18" t="s">
        <v>288</v>
      </c>
      <c r="D607" s="18" t="s">
        <v>222</v>
      </c>
      <c r="E607" s="1" t="s">
        <v>844</v>
      </c>
      <c r="F607" s="2" t="s">
        <v>848</v>
      </c>
      <c r="G607" s="19" t="s">
        <v>701</v>
      </c>
      <c r="H607" s="1" t="s">
        <v>912</v>
      </c>
      <c r="J607" s="2">
        <v>162558</v>
      </c>
      <c r="L607" s="14" t="str">
        <f t="shared" si="22"/>
        <v>OPAC</v>
      </c>
    </row>
    <row r="608" spans="1:12" ht="37.5" x14ac:dyDescent="0.4">
      <c r="A608" s="1"/>
      <c r="B608" s="1" t="s">
        <v>76</v>
      </c>
      <c r="C608" s="18" t="s">
        <v>288</v>
      </c>
      <c r="D608" s="18" t="s">
        <v>222</v>
      </c>
      <c r="E608" s="1" t="s">
        <v>844</v>
      </c>
      <c r="F608" s="2" t="s">
        <v>848</v>
      </c>
      <c r="G608" s="20" t="s">
        <v>917</v>
      </c>
      <c r="H608" s="1" t="s">
        <v>912</v>
      </c>
      <c r="I608" t="s">
        <v>825</v>
      </c>
      <c r="L608" s="15" t="str">
        <f t="shared" ref="L608:L614" si="23">HYPERLINK(I608,"本文へのリンク")</f>
        <v>本文へのリンク</v>
      </c>
    </row>
    <row r="609" spans="1:12" ht="37.5" x14ac:dyDescent="0.4">
      <c r="A609" s="1"/>
      <c r="B609" s="1" t="s">
        <v>76</v>
      </c>
      <c r="C609" s="18" t="s">
        <v>288</v>
      </c>
      <c r="D609" s="18" t="s">
        <v>222</v>
      </c>
      <c r="E609" s="1" t="s">
        <v>844</v>
      </c>
      <c r="F609" s="2" t="s">
        <v>848</v>
      </c>
      <c r="G609" s="20" t="s">
        <v>918</v>
      </c>
      <c r="H609" s="1" t="s">
        <v>912</v>
      </c>
      <c r="I609" t="s">
        <v>826</v>
      </c>
      <c r="L609" s="15" t="str">
        <f t="shared" si="23"/>
        <v>本文へのリンク</v>
      </c>
    </row>
    <row r="610" spans="1:12" ht="37.5" x14ac:dyDescent="0.4">
      <c r="A610" s="1"/>
      <c r="B610" s="1" t="s">
        <v>76</v>
      </c>
      <c r="C610" s="18" t="s">
        <v>288</v>
      </c>
      <c r="D610" s="18" t="s">
        <v>222</v>
      </c>
      <c r="E610" s="1" t="s">
        <v>844</v>
      </c>
      <c r="F610" s="2" t="s">
        <v>848</v>
      </c>
      <c r="G610" s="20" t="s">
        <v>921</v>
      </c>
      <c r="H610" s="1" t="s">
        <v>912</v>
      </c>
      <c r="I610" t="s">
        <v>827</v>
      </c>
      <c r="L610" s="15" t="str">
        <f t="shared" si="23"/>
        <v>本文へのリンク</v>
      </c>
    </row>
    <row r="611" spans="1:12" ht="37.5" x14ac:dyDescent="0.4">
      <c r="A611" s="1"/>
      <c r="B611" s="1" t="s">
        <v>76</v>
      </c>
      <c r="C611" s="18" t="s">
        <v>288</v>
      </c>
      <c r="D611" s="18" t="s">
        <v>222</v>
      </c>
      <c r="E611" s="1" t="s">
        <v>844</v>
      </c>
      <c r="F611" s="2" t="s">
        <v>848</v>
      </c>
      <c r="G611" s="20" t="s">
        <v>919</v>
      </c>
      <c r="H611" s="1" t="s">
        <v>912</v>
      </c>
      <c r="I611" t="s">
        <v>828</v>
      </c>
      <c r="L611" s="15" t="str">
        <f t="shared" si="23"/>
        <v>本文へのリンク</v>
      </c>
    </row>
    <row r="612" spans="1:12" ht="37.5" x14ac:dyDescent="0.4">
      <c r="A612" s="1"/>
      <c r="B612" s="1" t="s">
        <v>76</v>
      </c>
      <c r="C612" s="18" t="s">
        <v>288</v>
      </c>
      <c r="D612" s="18" t="s">
        <v>222</v>
      </c>
      <c r="E612" s="1" t="s">
        <v>844</v>
      </c>
      <c r="F612" s="2" t="s">
        <v>848</v>
      </c>
      <c r="G612" s="20" t="s">
        <v>920</v>
      </c>
      <c r="H612" s="1" t="s">
        <v>912</v>
      </c>
      <c r="I612" t="s">
        <v>829</v>
      </c>
      <c r="L612" s="15" t="str">
        <f t="shared" si="23"/>
        <v>本文へのリンク</v>
      </c>
    </row>
    <row r="613" spans="1:12" ht="56.25" x14ac:dyDescent="0.4">
      <c r="A613" s="1"/>
      <c r="B613" s="1" t="s">
        <v>76</v>
      </c>
      <c r="C613" s="18" t="s">
        <v>288</v>
      </c>
      <c r="D613" s="18" t="s">
        <v>222</v>
      </c>
      <c r="E613" s="1" t="s">
        <v>844</v>
      </c>
      <c r="F613" s="1" t="s">
        <v>848</v>
      </c>
      <c r="G613" s="19" t="s">
        <v>702</v>
      </c>
      <c r="H613" s="1" t="s">
        <v>912</v>
      </c>
      <c r="I613" s="2" t="s">
        <v>841</v>
      </c>
      <c r="L613" s="14" t="str">
        <f t="shared" si="23"/>
        <v>本文へのリンク</v>
      </c>
    </row>
    <row r="614" spans="1:12" ht="37.5" x14ac:dyDescent="0.4">
      <c r="A614" s="1"/>
      <c r="B614" s="1" t="s">
        <v>76</v>
      </c>
      <c r="C614" s="18" t="s">
        <v>288</v>
      </c>
      <c r="D614" s="18" t="s">
        <v>222</v>
      </c>
      <c r="E614" s="1" t="s">
        <v>844</v>
      </c>
      <c r="F614" s="2" t="s">
        <v>848</v>
      </c>
      <c r="G614" s="19" t="s">
        <v>703</v>
      </c>
      <c r="H614" s="1" t="s">
        <v>912</v>
      </c>
      <c r="I614" s="2" t="s">
        <v>830</v>
      </c>
      <c r="L614" s="14" t="str">
        <f t="shared" si="23"/>
        <v>本文へのリンク</v>
      </c>
    </row>
    <row r="615" spans="1:12" x14ac:dyDescent="0.4">
      <c r="A615" s="1"/>
      <c r="B615" s="1" t="s">
        <v>76</v>
      </c>
      <c r="C615" s="18" t="s">
        <v>288</v>
      </c>
      <c r="D615" s="18" t="s">
        <v>222</v>
      </c>
      <c r="E615" s="1" t="s">
        <v>844</v>
      </c>
      <c r="F615" s="2" t="s">
        <v>848</v>
      </c>
      <c r="G615" s="19" t="s">
        <v>657</v>
      </c>
      <c r="H615" s="1" t="s">
        <v>912</v>
      </c>
      <c r="J615" s="2">
        <v>858753</v>
      </c>
      <c r="L615" s="14" t="str">
        <f t="shared" ref="L615:L640" si="24">HYPERLINK("http://klibs1.kj.yamagata-u.ac.jp/mylimedio/search/search.do?keyword=%23ID%3D"&amp;J615,"OPAC")</f>
        <v>OPAC</v>
      </c>
    </row>
    <row r="616" spans="1:12" x14ac:dyDescent="0.4">
      <c r="A616" s="1"/>
      <c r="B616" s="1" t="s">
        <v>76</v>
      </c>
      <c r="C616" s="18" t="s">
        <v>288</v>
      </c>
      <c r="D616" s="18" t="s">
        <v>222</v>
      </c>
      <c r="E616" s="1" t="s">
        <v>844</v>
      </c>
      <c r="F616" s="2" t="s">
        <v>848</v>
      </c>
      <c r="G616" s="19" t="s">
        <v>658</v>
      </c>
      <c r="H616" s="1" t="s">
        <v>912</v>
      </c>
      <c r="J616" s="2">
        <v>860242</v>
      </c>
      <c r="L616" s="14" t="str">
        <f t="shared" si="24"/>
        <v>OPAC</v>
      </c>
    </row>
    <row r="617" spans="1:12" x14ac:dyDescent="0.4">
      <c r="A617" s="1"/>
      <c r="B617" s="1" t="s">
        <v>76</v>
      </c>
      <c r="C617" s="18" t="s">
        <v>288</v>
      </c>
      <c r="D617" s="18" t="s">
        <v>222</v>
      </c>
      <c r="E617" s="1" t="s">
        <v>844</v>
      </c>
      <c r="F617" s="2" t="s">
        <v>848</v>
      </c>
      <c r="G617" s="19" t="s">
        <v>705</v>
      </c>
      <c r="H617" s="1" t="s">
        <v>912</v>
      </c>
      <c r="J617" s="2">
        <v>867717</v>
      </c>
      <c r="L617" s="14" t="str">
        <f t="shared" si="24"/>
        <v>OPAC</v>
      </c>
    </row>
    <row r="618" spans="1:12" ht="93.75" x14ac:dyDescent="0.4">
      <c r="A618" s="1"/>
      <c r="B618" s="1" t="s">
        <v>3</v>
      </c>
      <c r="C618" s="18" t="s">
        <v>67</v>
      </c>
      <c r="D618" s="18" t="s">
        <v>38</v>
      </c>
      <c r="E618" s="1" t="s">
        <v>844</v>
      </c>
      <c r="F618" s="1" t="s">
        <v>845</v>
      </c>
      <c r="G618" s="19" t="s">
        <v>984</v>
      </c>
      <c r="H618" s="1" t="s">
        <v>912</v>
      </c>
      <c r="J618" s="2">
        <v>879240</v>
      </c>
      <c r="L618" s="14" t="str">
        <f t="shared" si="24"/>
        <v>OPAC</v>
      </c>
    </row>
    <row r="619" spans="1:12" ht="37.5" x14ac:dyDescent="0.4">
      <c r="A619" s="1"/>
      <c r="B619" s="1" t="s">
        <v>76</v>
      </c>
      <c r="C619" s="18" t="s">
        <v>289</v>
      </c>
      <c r="D619" s="18" t="s">
        <v>160</v>
      </c>
      <c r="E619" s="1" t="s">
        <v>844</v>
      </c>
      <c r="F619" s="2" t="s">
        <v>845</v>
      </c>
      <c r="G619" s="19" t="s">
        <v>706</v>
      </c>
      <c r="H619" s="1" t="s">
        <v>912</v>
      </c>
      <c r="J619" s="2">
        <v>869679</v>
      </c>
      <c r="L619" s="14" t="str">
        <f t="shared" si="24"/>
        <v>OPAC</v>
      </c>
    </row>
    <row r="620" spans="1:12" ht="37.5" x14ac:dyDescent="0.4">
      <c r="A620" s="1"/>
      <c r="B620" s="1" t="s">
        <v>76</v>
      </c>
      <c r="C620" s="18" t="s">
        <v>289</v>
      </c>
      <c r="D620" s="18" t="s">
        <v>160</v>
      </c>
      <c r="E620" s="1" t="s">
        <v>844</v>
      </c>
      <c r="F620" s="1" t="s">
        <v>848</v>
      </c>
      <c r="G620" s="19" t="s">
        <v>707</v>
      </c>
      <c r="H620" s="1" t="s">
        <v>912</v>
      </c>
      <c r="J620" s="2">
        <v>749424</v>
      </c>
      <c r="L620" s="14" t="str">
        <f t="shared" si="24"/>
        <v>OPAC</v>
      </c>
    </row>
    <row r="621" spans="1:12" ht="37.5" x14ac:dyDescent="0.4">
      <c r="A621" s="1"/>
      <c r="B621" s="1" t="s">
        <v>3</v>
      </c>
      <c r="C621" s="18" t="s">
        <v>88</v>
      </c>
      <c r="D621" s="18" t="s">
        <v>9</v>
      </c>
      <c r="E621" s="1" t="s">
        <v>844</v>
      </c>
      <c r="F621" s="2" t="s">
        <v>848</v>
      </c>
      <c r="G621" s="19" t="s">
        <v>985</v>
      </c>
      <c r="H621" s="1" t="s">
        <v>912</v>
      </c>
      <c r="J621" s="2">
        <v>879208</v>
      </c>
      <c r="L621" s="14" t="str">
        <f t="shared" si="24"/>
        <v>OPAC</v>
      </c>
    </row>
    <row r="622" spans="1:12" x14ac:dyDescent="0.4">
      <c r="A622" s="1"/>
      <c r="B622" s="1" t="s">
        <v>76</v>
      </c>
      <c r="C622" s="18" t="s">
        <v>290</v>
      </c>
      <c r="D622" s="18" t="s">
        <v>291</v>
      </c>
      <c r="E622" s="1" t="s">
        <v>844</v>
      </c>
      <c r="F622" s="1" t="s">
        <v>845</v>
      </c>
      <c r="G622" s="19" t="s">
        <v>708</v>
      </c>
      <c r="H622" s="1" t="s">
        <v>912</v>
      </c>
      <c r="J622" s="2">
        <v>866334</v>
      </c>
      <c r="L622" s="14" t="str">
        <f t="shared" si="24"/>
        <v>OPAC</v>
      </c>
    </row>
    <row r="623" spans="1:12" ht="37.5" x14ac:dyDescent="0.4">
      <c r="A623" s="1"/>
      <c r="B623" s="1" t="s">
        <v>76</v>
      </c>
      <c r="C623" s="18" t="s">
        <v>290</v>
      </c>
      <c r="D623" s="18" t="s">
        <v>291</v>
      </c>
      <c r="E623" s="1" t="s">
        <v>844</v>
      </c>
      <c r="F623" s="2" t="s">
        <v>845</v>
      </c>
      <c r="G623" s="19" t="s">
        <v>709</v>
      </c>
      <c r="H623" s="1" t="s">
        <v>912</v>
      </c>
      <c r="J623" s="2">
        <v>863809</v>
      </c>
      <c r="L623" s="14" t="str">
        <f t="shared" si="24"/>
        <v>OPAC</v>
      </c>
    </row>
    <row r="624" spans="1:12" ht="37.5" x14ac:dyDescent="0.4">
      <c r="A624" s="1"/>
      <c r="B624" s="1" t="s">
        <v>76</v>
      </c>
      <c r="C624" s="18" t="s">
        <v>292</v>
      </c>
      <c r="D624" s="18" t="s">
        <v>291</v>
      </c>
      <c r="E624" s="1" t="s">
        <v>844</v>
      </c>
      <c r="F624" s="1" t="s">
        <v>848</v>
      </c>
      <c r="G624" s="19" t="s">
        <v>710</v>
      </c>
      <c r="H624" s="1" t="s">
        <v>912</v>
      </c>
      <c r="J624" s="2">
        <v>341129</v>
      </c>
      <c r="L624" s="14" t="str">
        <f t="shared" si="24"/>
        <v>OPAC</v>
      </c>
    </row>
    <row r="625" spans="1:12" x14ac:dyDescent="0.4">
      <c r="A625" s="1"/>
      <c r="B625" s="1" t="s">
        <v>76</v>
      </c>
      <c r="C625" s="18" t="s">
        <v>293</v>
      </c>
      <c r="D625" s="18" t="s">
        <v>242</v>
      </c>
      <c r="E625" s="1" t="s">
        <v>844</v>
      </c>
      <c r="F625" s="2" t="s">
        <v>845</v>
      </c>
      <c r="G625" s="19" t="s">
        <v>618</v>
      </c>
      <c r="H625" s="1" t="s">
        <v>912</v>
      </c>
      <c r="J625" s="2">
        <v>875365</v>
      </c>
      <c r="L625" s="14" t="str">
        <f t="shared" si="24"/>
        <v>OPAC</v>
      </c>
    </row>
    <row r="626" spans="1:12" x14ac:dyDescent="0.4">
      <c r="A626" s="1"/>
      <c r="B626" s="1" t="s">
        <v>76</v>
      </c>
      <c r="C626" s="18" t="s">
        <v>293</v>
      </c>
      <c r="D626" s="18" t="s">
        <v>242</v>
      </c>
      <c r="E626" s="1" t="s">
        <v>844</v>
      </c>
      <c r="F626" s="1" t="s">
        <v>845</v>
      </c>
      <c r="G626" s="19" t="s">
        <v>711</v>
      </c>
      <c r="H626" s="1" t="s">
        <v>912</v>
      </c>
      <c r="J626" s="2">
        <v>865238</v>
      </c>
      <c r="L626" s="14" t="str">
        <f t="shared" si="24"/>
        <v>OPAC</v>
      </c>
    </row>
    <row r="627" spans="1:12" ht="37.5" x14ac:dyDescent="0.4">
      <c r="A627" s="1"/>
      <c r="B627" s="1" t="s">
        <v>3</v>
      </c>
      <c r="C627" s="18" t="s">
        <v>86</v>
      </c>
      <c r="D627" s="18" t="s">
        <v>62</v>
      </c>
      <c r="E627" s="1" t="s">
        <v>844</v>
      </c>
      <c r="F627" s="2" t="s">
        <v>845</v>
      </c>
      <c r="G627" s="19" t="s">
        <v>986</v>
      </c>
      <c r="H627" s="1" t="s">
        <v>912</v>
      </c>
      <c r="J627" s="2">
        <v>879169</v>
      </c>
      <c r="L627" s="14" t="str">
        <f t="shared" si="24"/>
        <v>OPAC</v>
      </c>
    </row>
    <row r="628" spans="1:12" ht="37.5" x14ac:dyDescent="0.4">
      <c r="A628" s="1"/>
      <c r="B628" s="1" t="s">
        <v>76</v>
      </c>
      <c r="C628" s="18" t="s">
        <v>294</v>
      </c>
      <c r="D628" s="18" t="s">
        <v>295</v>
      </c>
      <c r="E628" s="1" t="s">
        <v>844</v>
      </c>
      <c r="F628" s="2" t="s">
        <v>845</v>
      </c>
      <c r="G628" s="19" t="s">
        <v>858</v>
      </c>
      <c r="H628" s="1" t="s">
        <v>912</v>
      </c>
      <c r="J628" s="2">
        <v>183608</v>
      </c>
      <c r="L628" s="14" t="str">
        <f t="shared" si="24"/>
        <v>OPAC</v>
      </c>
    </row>
    <row r="629" spans="1:12" ht="37.5" x14ac:dyDescent="0.4">
      <c r="A629" s="1"/>
      <c r="B629" s="1" t="s">
        <v>76</v>
      </c>
      <c r="C629" s="18" t="s">
        <v>296</v>
      </c>
      <c r="D629" s="18" t="s">
        <v>239</v>
      </c>
      <c r="E629" s="1" t="s">
        <v>844</v>
      </c>
      <c r="F629" s="2" t="s">
        <v>845</v>
      </c>
      <c r="G629" s="19" t="s">
        <v>713</v>
      </c>
      <c r="H629" s="1" t="s">
        <v>912</v>
      </c>
      <c r="J629" s="2">
        <v>852844</v>
      </c>
      <c r="L629" s="14" t="str">
        <f t="shared" si="24"/>
        <v>OPAC</v>
      </c>
    </row>
    <row r="630" spans="1:12" x14ac:dyDescent="0.4">
      <c r="A630" s="1"/>
      <c r="B630" s="1" t="s">
        <v>76</v>
      </c>
      <c r="C630" s="18" t="s">
        <v>296</v>
      </c>
      <c r="D630" s="18" t="s">
        <v>239</v>
      </c>
      <c r="E630" s="1" t="s">
        <v>844</v>
      </c>
      <c r="F630" s="1" t="s">
        <v>845</v>
      </c>
      <c r="G630" s="19" t="s">
        <v>714</v>
      </c>
      <c r="H630" s="1" t="s">
        <v>912</v>
      </c>
      <c r="J630" s="2">
        <v>769343</v>
      </c>
      <c r="L630" s="14" t="str">
        <f t="shared" si="24"/>
        <v>OPAC</v>
      </c>
    </row>
    <row r="631" spans="1:12" ht="37.5" x14ac:dyDescent="0.4">
      <c r="A631" s="1"/>
      <c r="B631" s="1" t="s">
        <v>76</v>
      </c>
      <c r="C631" s="18" t="s">
        <v>296</v>
      </c>
      <c r="D631" s="18" t="s">
        <v>239</v>
      </c>
      <c r="E631" s="1" t="s">
        <v>844</v>
      </c>
      <c r="F631" s="1" t="s">
        <v>848</v>
      </c>
      <c r="G631" s="19" t="s">
        <v>713</v>
      </c>
      <c r="H631" s="1" t="s">
        <v>912</v>
      </c>
      <c r="J631" s="2">
        <v>852844</v>
      </c>
      <c r="L631" s="14" t="str">
        <f t="shared" si="24"/>
        <v>OPAC</v>
      </c>
    </row>
    <row r="632" spans="1:12" x14ac:dyDescent="0.4">
      <c r="A632" s="1"/>
      <c r="B632" s="1" t="s">
        <v>76</v>
      </c>
      <c r="C632" s="18" t="s">
        <v>296</v>
      </c>
      <c r="D632" s="18" t="s">
        <v>239</v>
      </c>
      <c r="E632" s="1" t="s">
        <v>844</v>
      </c>
      <c r="F632" s="2" t="s">
        <v>848</v>
      </c>
      <c r="G632" s="19" t="s">
        <v>714</v>
      </c>
      <c r="H632" s="1" t="s">
        <v>912</v>
      </c>
      <c r="J632" s="2">
        <v>769343</v>
      </c>
      <c r="L632" s="14" t="str">
        <f t="shared" si="24"/>
        <v>OPAC</v>
      </c>
    </row>
    <row r="633" spans="1:12" x14ac:dyDescent="0.4">
      <c r="A633" s="1"/>
      <c r="B633" s="1" t="s">
        <v>76</v>
      </c>
      <c r="C633" s="18" t="s">
        <v>297</v>
      </c>
      <c r="D633" s="18" t="s">
        <v>242</v>
      </c>
      <c r="E633" s="1" t="s">
        <v>844</v>
      </c>
      <c r="F633" s="1" t="s">
        <v>845</v>
      </c>
      <c r="G633" s="19" t="s">
        <v>715</v>
      </c>
      <c r="H633" s="1" t="s">
        <v>912</v>
      </c>
      <c r="J633" s="2">
        <v>865238</v>
      </c>
      <c r="L633" s="14" t="str">
        <f t="shared" si="24"/>
        <v>OPAC</v>
      </c>
    </row>
    <row r="634" spans="1:12" x14ac:dyDescent="0.4">
      <c r="A634" s="1"/>
      <c r="B634" s="1" t="s">
        <v>76</v>
      </c>
      <c r="C634" s="18" t="s">
        <v>297</v>
      </c>
      <c r="D634" s="18" t="s">
        <v>242</v>
      </c>
      <c r="E634" s="1" t="s">
        <v>844</v>
      </c>
      <c r="F634" s="2" t="s">
        <v>845</v>
      </c>
      <c r="G634" s="19" t="s">
        <v>716</v>
      </c>
      <c r="H634" s="1" t="s">
        <v>912</v>
      </c>
      <c r="J634" s="2">
        <v>755942</v>
      </c>
      <c r="L634" s="14" t="str">
        <f t="shared" si="24"/>
        <v>OPAC</v>
      </c>
    </row>
    <row r="635" spans="1:12" x14ac:dyDescent="0.4">
      <c r="A635" s="1"/>
      <c r="B635" s="1" t="s">
        <v>76</v>
      </c>
      <c r="C635" s="18" t="s">
        <v>297</v>
      </c>
      <c r="D635" s="18" t="s">
        <v>242</v>
      </c>
      <c r="E635" s="1" t="s">
        <v>844</v>
      </c>
      <c r="F635" s="1" t="s">
        <v>848</v>
      </c>
      <c r="G635" s="19" t="s">
        <v>715</v>
      </c>
      <c r="H635" s="1" t="s">
        <v>912</v>
      </c>
      <c r="J635" s="2">
        <v>865238</v>
      </c>
      <c r="L635" s="14" t="str">
        <f t="shared" si="24"/>
        <v>OPAC</v>
      </c>
    </row>
    <row r="636" spans="1:12" x14ac:dyDescent="0.4">
      <c r="A636" s="1"/>
      <c r="B636" s="1" t="s">
        <v>76</v>
      </c>
      <c r="C636" s="18" t="s">
        <v>297</v>
      </c>
      <c r="D636" s="18" t="s">
        <v>242</v>
      </c>
      <c r="E636" s="1" t="s">
        <v>844</v>
      </c>
      <c r="F636" s="2" t="s">
        <v>848</v>
      </c>
      <c r="G636" s="19" t="s">
        <v>716</v>
      </c>
      <c r="H636" s="1" t="s">
        <v>912</v>
      </c>
      <c r="J636" s="2">
        <v>755942</v>
      </c>
      <c r="L636" s="14" t="str">
        <f t="shared" si="24"/>
        <v>OPAC</v>
      </c>
    </row>
    <row r="637" spans="1:12" ht="37.5" x14ac:dyDescent="0.4">
      <c r="A637" s="1"/>
      <c r="B637" s="1" t="s">
        <v>76</v>
      </c>
      <c r="C637" s="18" t="s">
        <v>298</v>
      </c>
      <c r="D637" s="18" t="s">
        <v>278</v>
      </c>
      <c r="E637" s="1" t="s">
        <v>844</v>
      </c>
      <c r="F637" s="1" t="s">
        <v>845</v>
      </c>
      <c r="G637" s="19" t="s">
        <v>717</v>
      </c>
      <c r="H637" s="1" t="s">
        <v>912</v>
      </c>
      <c r="J637" s="2">
        <v>877789</v>
      </c>
      <c r="L637" s="14" t="str">
        <f t="shared" si="24"/>
        <v>OPAC</v>
      </c>
    </row>
    <row r="638" spans="1:12" ht="37.5" x14ac:dyDescent="0.4">
      <c r="A638" s="1"/>
      <c r="B638" s="1" t="s">
        <v>76</v>
      </c>
      <c r="C638" s="18" t="s">
        <v>298</v>
      </c>
      <c r="D638" s="18" t="s">
        <v>278</v>
      </c>
      <c r="E638" s="1" t="s">
        <v>844</v>
      </c>
      <c r="F638" s="2" t="s">
        <v>845</v>
      </c>
      <c r="G638" s="19" t="s">
        <v>718</v>
      </c>
      <c r="H638" s="1" t="s">
        <v>912</v>
      </c>
      <c r="J638" s="2">
        <v>852632</v>
      </c>
      <c r="L638" s="14" t="str">
        <f t="shared" si="24"/>
        <v>OPAC</v>
      </c>
    </row>
    <row r="639" spans="1:12" ht="37.5" x14ac:dyDescent="0.4">
      <c r="A639" s="1"/>
      <c r="B639" s="1" t="s">
        <v>76</v>
      </c>
      <c r="C639" s="18" t="s">
        <v>298</v>
      </c>
      <c r="D639" s="18" t="s">
        <v>278</v>
      </c>
      <c r="E639" s="1" t="s">
        <v>844</v>
      </c>
      <c r="F639" s="1" t="s">
        <v>848</v>
      </c>
      <c r="G639" s="19" t="s">
        <v>717</v>
      </c>
      <c r="H639" s="1" t="s">
        <v>912</v>
      </c>
      <c r="J639" s="2">
        <v>877789</v>
      </c>
      <c r="L639" s="14" t="str">
        <f t="shared" si="24"/>
        <v>OPAC</v>
      </c>
    </row>
    <row r="640" spans="1:12" ht="37.5" x14ac:dyDescent="0.4">
      <c r="A640" s="1"/>
      <c r="B640" s="1" t="s">
        <v>76</v>
      </c>
      <c r="C640" s="18" t="s">
        <v>298</v>
      </c>
      <c r="D640" s="18" t="s">
        <v>278</v>
      </c>
      <c r="E640" s="1" t="s">
        <v>844</v>
      </c>
      <c r="F640" s="2" t="s">
        <v>848</v>
      </c>
      <c r="G640" s="19" t="s">
        <v>718</v>
      </c>
      <c r="H640" s="1" t="s">
        <v>912</v>
      </c>
      <c r="J640" s="2">
        <v>852632</v>
      </c>
      <c r="L640" s="14" t="str">
        <f t="shared" si="24"/>
        <v>OPAC</v>
      </c>
    </row>
    <row r="641" spans="1:12" ht="37.5" x14ac:dyDescent="0.4">
      <c r="A641" s="1"/>
      <c r="B641" s="1" t="s">
        <v>76</v>
      </c>
      <c r="C641" s="18" t="s">
        <v>299</v>
      </c>
      <c r="D641" s="18" t="s">
        <v>275</v>
      </c>
      <c r="E641" s="1" t="s">
        <v>844</v>
      </c>
      <c r="F641" s="1" t="s">
        <v>845</v>
      </c>
      <c r="G641" s="19" t="s">
        <v>680</v>
      </c>
      <c r="H641" s="1" t="s">
        <v>912</v>
      </c>
      <c r="I641" s="2" t="s">
        <v>840</v>
      </c>
      <c r="L641" s="14" t="str">
        <f>HYPERLINK(I641,"本文へのリンク")</f>
        <v>本文へのリンク</v>
      </c>
    </row>
    <row r="642" spans="1:12" ht="37.5" x14ac:dyDescent="0.4">
      <c r="A642" s="1"/>
      <c r="B642" s="1" t="s">
        <v>76</v>
      </c>
      <c r="C642" s="18" t="s">
        <v>299</v>
      </c>
      <c r="D642" s="18" t="s">
        <v>275</v>
      </c>
      <c r="E642" s="1" t="s">
        <v>844</v>
      </c>
      <c r="F642" s="2" t="s">
        <v>848</v>
      </c>
      <c r="G642" s="19" t="s">
        <v>680</v>
      </c>
      <c r="H642" s="1" t="s">
        <v>912</v>
      </c>
      <c r="I642" s="2" t="s">
        <v>840</v>
      </c>
      <c r="L642" s="14" t="str">
        <f>HYPERLINK(I642,"本文へのリンク")</f>
        <v>本文へのリンク</v>
      </c>
    </row>
    <row r="643" spans="1:12" x14ac:dyDescent="0.4">
      <c r="A643" s="1"/>
      <c r="B643" s="1" t="s">
        <v>76</v>
      </c>
      <c r="C643" s="18" t="s">
        <v>300</v>
      </c>
      <c r="D643" s="18" t="s">
        <v>133</v>
      </c>
      <c r="E643" s="1" t="s">
        <v>844</v>
      </c>
      <c r="F643" s="1" t="s">
        <v>845</v>
      </c>
      <c r="G643" s="19" t="s">
        <v>719</v>
      </c>
      <c r="H643" s="1" t="s">
        <v>912</v>
      </c>
      <c r="J643" s="2">
        <v>854804</v>
      </c>
      <c r="L643" s="14" t="str">
        <f t="shared" ref="L643:L685" si="25">HYPERLINK("http://klibs1.kj.yamagata-u.ac.jp/mylimedio/search/search.do?keyword=%23ID%3D"&amp;J643,"OPAC")</f>
        <v>OPAC</v>
      </c>
    </row>
    <row r="644" spans="1:12" x14ac:dyDescent="0.4">
      <c r="A644" s="1"/>
      <c r="B644" s="1" t="s">
        <v>76</v>
      </c>
      <c r="C644" s="18" t="s">
        <v>300</v>
      </c>
      <c r="D644" s="18" t="s">
        <v>133</v>
      </c>
      <c r="E644" s="1" t="s">
        <v>844</v>
      </c>
      <c r="F644" s="1" t="s">
        <v>845</v>
      </c>
      <c r="G644" s="19" t="s">
        <v>720</v>
      </c>
      <c r="H644" s="1" t="s">
        <v>912</v>
      </c>
      <c r="J644" s="2">
        <v>302209</v>
      </c>
      <c r="L644" s="14" t="str">
        <f t="shared" si="25"/>
        <v>OPAC</v>
      </c>
    </row>
    <row r="645" spans="1:12" ht="37.5" x14ac:dyDescent="0.4">
      <c r="A645" s="1"/>
      <c r="B645" s="1" t="s">
        <v>76</v>
      </c>
      <c r="C645" s="18" t="s">
        <v>300</v>
      </c>
      <c r="D645" s="18" t="s">
        <v>133</v>
      </c>
      <c r="E645" s="1" t="s">
        <v>844</v>
      </c>
      <c r="F645" s="1" t="s">
        <v>845</v>
      </c>
      <c r="G645" s="19" t="s">
        <v>721</v>
      </c>
      <c r="H645" s="1" t="s">
        <v>912</v>
      </c>
      <c r="J645" s="2">
        <v>211838</v>
      </c>
      <c r="L645" s="14" t="str">
        <f t="shared" si="25"/>
        <v>OPAC</v>
      </c>
    </row>
    <row r="646" spans="1:12" x14ac:dyDescent="0.4">
      <c r="A646" s="1"/>
      <c r="B646" s="1" t="s">
        <v>76</v>
      </c>
      <c r="C646" s="18" t="s">
        <v>301</v>
      </c>
      <c r="D646" s="18" t="s">
        <v>204</v>
      </c>
      <c r="E646" s="1" t="s">
        <v>844</v>
      </c>
      <c r="F646" s="2" t="s">
        <v>845</v>
      </c>
      <c r="G646" s="19" t="s">
        <v>722</v>
      </c>
      <c r="H646" s="1" t="s">
        <v>912</v>
      </c>
      <c r="J646" s="2">
        <v>869680</v>
      </c>
      <c r="L646" s="14" t="str">
        <f t="shared" si="25"/>
        <v>OPAC</v>
      </c>
    </row>
    <row r="647" spans="1:12" ht="75" x14ac:dyDescent="0.4">
      <c r="A647" s="1"/>
      <c r="B647" s="1" t="s">
        <v>3</v>
      </c>
      <c r="C647" s="18" t="s">
        <v>343</v>
      </c>
      <c r="D647" s="18" t="s">
        <v>344</v>
      </c>
      <c r="E647" s="1" t="s">
        <v>844</v>
      </c>
      <c r="F647" s="2" t="s">
        <v>848</v>
      </c>
      <c r="G647" s="19" t="s">
        <v>987</v>
      </c>
      <c r="H647" s="1" t="s">
        <v>912</v>
      </c>
      <c r="J647" s="2">
        <v>879209</v>
      </c>
      <c r="L647" s="14" t="str">
        <f t="shared" si="25"/>
        <v>OPAC</v>
      </c>
    </row>
    <row r="648" spans="1:12" x14ac:dyDescent="0.4">
      <c r="A648" s="1"/>
      <c r="B648" s="1" t="s">
        <v>76</v>
      </c>
      <c r="C648" s="18" t="s">
        <v>301</v>
      </c>
      <c r="D648" s="18" t="s">
        <v>204</v>
      </c>
      <c r="E648" s="1" t="s">
        <v>844</v>
      </c>
      <c r="F648" s="1" t="s">
        <v>848</v>
      </c>
      <c r="G648" s="19" t="s">
        <v>722</v>
      </c>
      <c r="H648" s="1" t="s">
        <v>912</v>
      </c>
      <c r="J648" s="2">
        <v>869680</v>
      </c>
      <c r="L648" s="14" t="str">
        <f t="shared" si="25"/>
        <v>OPAC</v>
      </c>
    </row>
    <row r="649" spans="1:12" x14ac:dyDescent="0.4">
      <c r="A649" s="1"/>
      <c r="B649" s="1" t="s">
        <v>76</v>
      </c>
      <c r="C649" s="18" t="s">
        <v>301</v>
      </c>
      <c r="D649" s="18" t="s">
        <v>204</v>
      </c>
      <c r="E649" s="1" t="s">
        <v>844</v>
      </c>
      <c r="F649" s="2" t="s">
        <v>845</v>
      </c>
      <c r="G649" s="19" t="s">
        <v>988</v>
      </c>
      <c r="H649" s="1" t="s">
        <v>912</v>
      </c>
      <c r="J649" s="2">
        <v>878874</v>
      </c>
      <c r="L649" s="14" t="str">
        <f t="shared" si="25"/>
        <v>OPAC</v>
      </c>
    </row>
    <row r="650" spans="1:12" ht="37.5" x14ac:dyDescent="0.4">
      <c r="A650" s="1"/>
      <c r="B650" s="1" t="s">
        <v>76</v>
      </c>
      <c r="C650" s="18" t="s">
        <v>302</v>
      </c>
      <c r="D650" s="18" t="s">
        <v>303</v>
      </c>
      <c r="E650" s="1" t="s">
        <v>844</v>
      </c>
      <c r="F650" s="1" t="s">
        <v>845</v>
      </c>
      <c r="G650" s="19" t="s">
        <v>723</v>
      </c>
      <c r="H650" s="1" t="s">
        <v>912</v>
      </c>
      <c r="J650" s="2">
        <v>185940</v>
      </c>
      <c r="L650" s="14" t="str">
        <f t="shared" si="25"/>
        <v>OPAC</v>
      </c>
    </row>
    <row r="651" spans="1:12" ht="37.5" x14ac:dyDescent="0.4">
      <c r="A651" s="1"/>
      <c r="B651" s="1" t="s">
        <v>76</v>
      </c>
      <c r="C651" s="18" t="s">
        <v>302</v>
      </c>
      <c r="D651" s="18" t="s">
        <v>303</v>
      </c>
      <c r="E651" s="1" t="s">
        <v>844</v>
      </c>
      <c r="F651" s="2" t="s">
        <v>845</v>
      </c>
      <c r="G651" s="19" t="s">
        <v>724</v>
      </c>
      <c r="H651" s="1" t="s">
        <v>912</v>
      </c>
      <c r="J651" s="2">
        <v>866797</v>
      </c>
      <c r="L651" s="14" t="str">
        <f t="shared" si="25"/>
        <v>OPAC</v>
      </c>
    </row>
    <row r="652" spans="1:12" ht="37.5" x14ac:dyDescent="0.4">
      <c r="A652" s="1"/>
      <c r="B652" s="1" t="s">
        <v>76</v>
      </c>
      <c r="C652" s="18" t="s">
        <v>304</v>
      </c>
      <c r="D652" s="18" t="s">
        <v>133</v>
      </c>
      <c r="E652" s="1" t="s">
        <v>844</v>
      </c>
      <c r="F652" s="1" t="s">
        <v>845</v>
      </c>
      <c r="G652" s="19" t="s">
        <v>725</v>
      </c>
      <c r="H652" s="1" t="s">
        <v>912</v>
      </c>
      <c r="J652" s="2">
        <v>862835</v>
      </c>
      <c r="L652" s="14" t="str">
        <f t="shared" si="25"/>
        <v>OPAC</v>
      </c>
    </row>
    <row r="653" spans="1:12" x14ac:dyDescent="0.4">
      <c r="A653" s="1"/>
      <c r="B653" s="1" t="s">
        <v>76</v>
      </c>
      <c r="C653" s="18" t="s">
        <v>304</v>
      </c>
      <c r="D653" s="18" t="s">
        <v>133</v>
      </c>
      <c r="E653" s="1" t="s">
        <v>844</v>
      </c>
      <c r="F653" s="2" t="s">
        <v>845</v>
      </c>
      <c r="G653" s="19" t="s">
        <v>726</v>
      </c>
      <c r="H653" s="1" t="s">
        <v>912</v>
      </c>
      <c r="J653" s="2">
        <v>869603</v>
      </c>
      <c r="L653" s="14" t="str">
        <f t="shared" si="25"/>
        <v>OPAC</v>
      </c>
    </row>
    <row r="654" spans="1:12" ht="37.5" x14ac:dyDescent="0.4">
      <c r="A654" s="1"/>
      <c r="B654" s="1" t="s">
        <v>76</v>
      </c>
      <c r="C654" s="18" t="s">
        <v>304</v>
      </c>
      <c r="D654" s="18" t="s">
        <v>133</v>
      </c>
      <c r="E654" s="1" t="s">
        <v>844</v>
      </c>
      <c r="F654" s="1" t="s">
        <v>848</v>
      </c>
      <c r="G654" s="19" t="s">
        <v>725</v>
      </c>
      <c r="H654" s="1" t="s">
        <v>912</v>
      </c>
      <c r="J654" s="2">
        <v>862835</v>
      </c>
      <c r="L654" s="14" t="str">
        <f t="shared" si="25"/>
        <v>OPAC</v>
      </c>
    </row>
    <row r="655" spans="1:12" x14ac:dyDescent="0.4">
      <c r="A655" s="1"/>
      <c r="B655" s="1" t="s">
        <v>76</v>
      </c>
      <c r="C655" s="18" t="s">
        <v>304</v>
      </c>
      <c r="D655" s="18" t="s">
        <v>133</v>
      </c>
      <c r="E655" s="1" t="s">
        <v>844</v>
      </c>
      <c r="F655" s="2" t="s">
        <v>848</v>
      </c>
      <c r="G655" s="19" t="s">
        <v>726</v>
      </c>
      <c r="H655" s="1" t="s">
        <v>912</v>
      </c>
      <c r="J655" s="2">
        <v>869603</v>
      </c>
      <c r="L655" s="14" t="str">
        <f t="shared" si="25"/>
        <v>OPAC</v>
      </c>
    </row>
    <row r="656" spans="1:12" ht="37.5" x14ac:dyDescent="0.4">
      <c r="A656" s="1"/>
      <c r="B656" s="1" t="s">
        <v>76</v>
      </c>
      <c r="C656" s="18" t="s">
        <v>305</v>
      </c>
      <c r="D656" s="18" t="s">
        <v>180</v>
      </c>
      <c r="E656" s="1" t="s">
        <v>844</v>
      </c>
      <c r="F656" s="1" t="s">
        <v>845</v>
      </c>
      <c r="G656" s="19" t="s">
        <v>727</v>
      </c>
      <c r="H656" s="1" t="s">
        <v>912</v>
      </c>
      <c r="J656" s="2">
        <v>862837</v>
      </c>
      <c r="L656" s="14" t="str">
        <f t="shared" si="25"/>
        <v>OPAC</v>
      </c>
    </row>
    <row r="657" spans="1:12" ht="37.5" x14ac:dyDescent="0.4">
      <c r="A657" s="1"/>
      <c r="B657" s="1" t="s">
        <v>76</v>
      </c>
      <c r="C657" s="18" t="s">
        <v>305</v>
      </c>
      <c r="D657" s="18" t="s">
        <v>180</v>
      </c>
      <c r="E657" s="1" t="s">
        <v>844</v>
      </c>
      <c r="F657" s="2" t="s">
        <v>845</v>
      </c>
      <c r="G657" s="19" t="s">
        <v>549</v>
      </c>
      <c r="H657" s="1" t="s">
        <v>912</v>
      </c>
      <c r="J657" s="2">
        <v>738853</v>
      </c>
      <c r="L657" s="14" t="str">
        <f t="shared" si="25"/>
        <v>OPAC</v>
      </c>
    </row>
    <row r="658" spans="1:12" ht="37.5" x14ac:dyDescent="0.4">
      <c r="A658" s="1"/>
      <c r="B658" s="1" t="s">
        <v>76</v>
      </c>
      <c r="C658" s="18" t="s">
        <v>305</v>
      </c>
      <c r="D658" s="18" t="s">
        <v>180</v>
      </c>
      <c r="E658" s="1" t="s">
        <v>844</v>
      </c>
      <c r="F658" s="1" t="s">
        <v>845</v>
      </c>
      <c r="G658" s="19" t="s">
        <v>550</v>
      </c>
      <c r="H658" s="1" t="s">
        <v>912</v>
      </c>
      <c r="J658" s="2">
        <v>869668</v>
      </c>
      <c r="L658" s="14" t="str">
        <f t="shared" si="25"/>
        <v>OPAC</v>
      </c>
    </row>
    <row r="659" spans="1:12" ht="37.5" x14ac:dyDescent="0.4">
      <c r="A659" s="1"/>
      <c r="B659" s="1" t="s">
        <v>76</v>
      </c>
      <c r="C659" s="18" t="s">
        <v>305</v>
      </c>
      <c r="D659" s="18" t="s">
        <v>180</v>
      </c>
      <c r="E659" s="1" t="s">
        <v>844</v>
      </c>
      <c r="F659" s="2" t="s">
        <v>845</v>
      </c>
      <c r="G659" s="19" t="s">
        <v>551</v>
      </c>
      <c r="H659" s="1" t="s">
        <v>912</v>
      </c>
      <c r="J659" s="2">
        <v>873245</v>
      </c>
      <c r="L659" s="14" t="str">
        <f t="shared" si="25"/>
        <v>OPAC</v>
      </c>
    </row>
    <row r="660" spans="1:12" ht="37.5" x14ac:dyDescent="0.4">
      <c r="A660" s="1"/>
      <c r="B660" s="1" t="s">
        <v>76</v>
      </c>
      <c r="C660" s="18" t="s">
        <v>305</v>
      </c>
      <c r="D660" s="18" t="s">
        <v>180</v>
      </c>
      <c r="E660" s="1" t="s">
        <v>844</v>
      </c>
      <c r="F660" s="2" t="s">
        <v>845</v>
      </c>
      <c r="G660" s="19" t="s">
        <v>552</v>
      </c>
      <c r="H660" s="1" t="s">
        <v>912</v>
      </c>
      <c r="J660" s="2">
        <v>869690</v>
      </c>
      <c r="L660" s="14" t="str">
        <f t="shared" si="25"/>
        <v>OPAC</v>
      </c>
    </row>
    <row r="661" spans="1:12" ht="37.5" x14ac:dyDescent="0.4">
      <c r="A661" s="1"/>
      <c r="B661" s="1" t="s">
        <v>76</v>
      </c>
      <c r="C661" s="18" t="s">
        <v>305</v>
      </c>
      <c r="D661" s="18" t="s">
        <v>180</v>
      </c>
      <c r="E661" s="1" t="s">
        <v>844</v>
      </c>
      <c r="F661" s="2" t="s">
        <v>845</v>
      </c>
      <c r="G661" s="19" t="s">
        <v>553</v>
      </c>
      <c r="H661" s="1" t="s">
        <v>912</v>
      </c>
      <c r="J661" s="2">
        <v>869646</v>
      </c>
      <c r="L661" s="14" t="str">
        <f t="shared" si="25"/>
        <v>OPAC</v>
      </c>
    </row>
    <row r="662" spans="1:12" ht="37.5" x14ac:dyDescent="0.4">
      <c r="A662" s="1"/>
      <c r="B662" s="1" t="s">
        <v>76</v>
      </c>
      <c r="C662" s="18" t="s">
        <v>305</v>
      </c>
      <c r="D662" s="18" t="s">
        <v>180</v>
      </c>
      <c r="E662" s="1" t="s">
        <v>844</v>
      </c>
      <c r="F662" s="2" t="s">
        <v>845</v>
      </c>
      <c r="G662" s="19" t="s">
        <v>554</v>
      </c>
      <c r="H662" s="1" t="s">
        <v>912</v>
      </c>
      <c r="J662" s="2">
        <v>817715</v>
      </c>
      <c r="L662" s="14" t="str">
        <f t="shared" si="25"/>
        <v>OPAC</v>
      </c>
    </row>
    <row r="663" spans="1:12" ht="37.5" x14ac:dyDescent="0.4">
      <c r="A663" s="1"/>
      <c r="B663" s="1" t="s">
        <v>76</v>
      </c>
      <c r="C663" s="18" t="s">
        <v>306</v>
      </c>
      <c r="D663" s="18" t="s">
        <v>180</v>
      </c>
      <c r="E663" s="1" t="s">
        <v>844</v>
      </c>
      <c r="F663" s="2" t="s">
        <v>848</v>
      </c>
      <c r="G663" s="19" t="s">
        <v>728</v>
      </c>
      <c r="H663" s="1" t="s">
        <v>912</v>
      </c>
      <c r="J663" s="2">
        <v>862837</v>
      </c>
      <c r="L663" s="14" t="str">
        <f t="shared" si="25"/>
        <v>OPAC</v>
      </c>
    </row>
    <row r="664" spans="1:12" ht="37.5" x14ac:dyDescent="0.4">
      <c r="A664" s="1"/>
      <c r="B664" s="1" t="s">
        <v>76</v>
      </c>
      <c r="C664" s="18" t="s">
        <v>306</v>
      </c>
      <c r="D664" s="18" t="s">
        <v>180</v>
      </c>
      <c r="E664" s="1" t="s">
        <v>844</v>
      </c>
      <c r="F664" s="2" t="s">
        <v>848</v>
      </c>
      <c r="G664" s="19" t="s">
        <v>729</v>
      </c>
      <c r="H664" s="1" t="s">
        <v>912</v>
      </c>
      <c r="J664" s="2">
        <v>869674</v>
      </c>
      <c r="L664" s="14" t="str">
        <f t="shared" si="25"/>
        <v>OPAC</v>
      </c>
    </row>
    <row r="665" spans="1:12" ht="37.5" x14ac:dyDescent="0.4">
      <c r="A665" s="1"/>
      <c r="B665" s="1" t="s">
        <v>76</v>
      </c>
      <c r="C665" s="18" t="s">
        <v>306</v>
      </c>
      <c r="D665" s="18" t="s">
        <v>180</v>
      </c>
      <c r="E665" s="1" t="s">
        <v>844</v>
      </c>
      <c r="F665" s="1" t="s">
        <v>848</v>
      </c>
      <c r="G665" s="19" t="s">
        <v>730</v>
      </c>
      <c r="H665" s="1" t="s">
        <v>912</v>
      </c>
      <c r="J665" s="2">
        <v>733633</v>
      </c>
      <c r="L665" s="14" t="str">
        <f t="shared" si="25"/>
        <v>OPAC</v>
      </c>
    </row>
    <row r="666" spans="1:12" x14ac:dyDescent="0.4">
      <c r="A666" s="1"/>
      <c r="B666" s="1" t="s">
        <v>76</v>
      </c>
      <c r="C666" s="18" t="s">
        <v>301</v>
      </c>
      <c r="D666" s="18" t="s">
        <v>204</v>
      </c>
      <c r="E666" s="1" t="s">
        <v>844</v>
      </c>
      <c r="F666" s="2" t="s">
        <v>848</v>
      </c>
      <c r="G666" s="19" t="s">
        <v>888</v>
      </c>
      <c r="H666" s="1" t="s">
        <v>912</v>
      </c>
      <c r="J666" s="2">
        <v>878874</v>
      </c>
      <c r="L666" s="14" t="str">
        <f t="shared" si="25"/>
        <v>OPAC</v>
      </c>
    </row>
    <row r="667" spans="1:12" ht="37.5" x14ac:dyDescent="0.4">
      <c r="A667" s="1"/>
      <c r="B667" s="1" t="s">
        <v>76</v>
      </c>
      <c r="C667" s="18" t="s">
        <v>306</v>
      </c>
      <c r="D667" s="18" t="s">
        <v>180</v>
      </c>
      <c r="E667" s="1" t="s">
        <v>844</v>
      </c>
      <c r="F667" s="2" t="s">
        <v>848</v>
      </c>
      <c r="G667" s="19" t="s">
        <v>875</v>
      </c>
      <c r="H667" s="1" t="s">
        <v>912</v>
      </c>
      <c r="J667" s="2">
        <v>862843</v>
      </c>
      <c r="L667" s="14" t="str">
        <f t="shared" si="25"/>
        <v>OPAC</v>
      </c>
    </row>
    <row r="668" spans="1:12" ht="37.5" x14ac:dyDescent="0.4">
      <c r="A668" s="1"/>
      <c r="B668" s="1" t="s">
        <v>76</v>
      </c>
      <c r="C668" s="18" t="s">
        <v>306</v>
      </c>
      <c r="D668" s="18" t="s">
        <v>180</v>
      </c>
      <c r="E668" s="1" t="s">
        <v>844</v>
      </c>
      <c r="F668" s="2" t="s">
        <v>848</v>
      </c>
      <c r="G668" s="19" t="s">
        <v>833</v>
      </c>
      <c r="H668" s="1" t="s">
        <v>912</v>
      </c>
      <c r="J668" s="2">
        <v>764587</v>
      </c>
      <c r="L668" s="14" t="str">
        <f t="shared" si="25"/>
        <v>OPAC</v>
      </c>
    </row>
    <row r="669" spans="1:12" x14ac:dyDescent="0.4">
      <c r="A669" s="1"/>
      <c r="B669" s="1" t="s">
        <v>76</v>
      </c>
      <c r="C669" s="18" t="s">
        <v>307</v>
      </c>
      <c r="D669" s="18" t="s">
        <v>177</v>
      </c>
      <c r="E669" s="1" t="s">
        <v>844</v>
      </c>
      <c r="F669" s="2" t="s">
        <v>845</v>
      </c>
      <c r="G669" s="19" t="s">
        <v>731</v>
      </c>
      <c r="H669" s="1" t="s">
        <v>912</v>
      </c>
      <c r="J669" s="2">
        <v>854551</v>
      </c>
      <c r="L669" s="14" t="str">
        <f t="shared" si="25"/>
        <v>OPAC</v>
      </c>
    </row>
    <row r="670" spans="1:12" x14ac:dyDescent="0.4">
      <c r="A670" s="1"/>
      <c r="B670" s="1" t="s">
        <v>76</v>
      </c>
      <c r="C670" s="18" t="s">
        <v>307</v>
      </c>
      <c r="D670" s="18" t="s">
        <v>177</v>
      </c>
      <c r="E670" s="1" t="s">
        <v>844</v>
      </c>
      <c r="F670" s="2" t="s">
        <v>845</v>
      </c>
      <c r="G670" s="19" t="s">
        <v>732</v>
      </c>
      <c r="H670" s="1" t="s">
        <v>912</v>
      </c>
      <c r="J670" s="2">
        <v>834651</v>
      </c>
      <c r="L670" s="14" t="str">
        <f t="shared" si="25"/>
        <v>OPAC</v>
      </c>
    </row>
    <row r="671" spans="1:12" ht="37.5" x14ac:dyDescent="0.4">
      <c r="A671" s="1"/>
      <c r="B671" s="1" t="s">
        <v>76</v>
      </c>
      <c r="C671" s="18" t="s">
        <v>307</v>
      </c>
      <c r="D671" s="18" t="s">
        <v>177</v>
      </c>
      <c r="E671" s="1" t="s">
        <v>844</v>
      </c>
      <c r="F671" s="1" t="s">
        <v>845</v>
      </c>
      <c r="G671" s="19" t="s">
        <v>733</v>
      </c>
      <c r="H671" s="1" t="s">
        <v>912</v>
      </c>
      <c r="J671" s="2">
        <v>844986</v>
      </c>
      <c r="L671" s="14" t="str">
        <f t="shared" si="25"/>
        <v>OPAC</v>
      </c>
    </row>
    <row r="672" spans="1:12" x14ac:dyDescent="0.4">
      <c r="A672" s="1"/>
      <c r="B672" s="1" t="s">
        <v>76</v>
      </c>
      <c r="C672" s="18" t="s">
        <v>307</v>
      </c>
      <c r="D672" s="18" t="s">
        <v>177</v>
      </c>
      <c r="E672" s="1" t="s">
        <v>844</v>
      </c>
      <c r="F672" s="2" t="s">
        <v>848</v>
      </c>
      <c r="G672" s="19" t="s">
        <v>731</v>
      </c>
      <c r="H672" s="1" t="s">
        <v>912</v>
      </c>
      <c r="J672" s="2">
        <v>854551</v>
      </c>
      <c r="L672" s="14" t="str">
        <f t="shared" si="25"/>
        <v>OPAC</v>
      </c>
    </row>
    <row r="673" spans="1:12" x14ac:dyDescent="0.4">
      <c r="A673" s="1"/>
      <c r="B673" s="1" t="s">
        <v>76</v>
      </c>
      <c r="C673" s="18" t="s">
        <v>307</v>
      </c>
      <c r="D673" s="18" t="s">
        <v>177</v>
      </c>
      <c r="E673" s="1" t="s">
        <v>844</v>
      </c>
      <c r="F673" s="2" t="s">
        <v>848</v>
      </c>
      <c r="G673" s="19" t="s">
        <v>732</v>
      </c>
      <c r="H673" s="1" t="s">
        <v>912</v>
      </c>
      <c r="J673" s="2">
        <v>834651</v>
      </c>
      <c r="L673" s="14" t="str">
        <f t="shared" si="25"/>
        <v>OPAC</v>
      </c>
    </row>
    <row r="674" spans="1:12" ht="37.5" x14ac:dyDescent="0.4">
      <c r="A674" s="1"/>
      <c r="B674" s="1" t="s">
        <v>76</v>
      </c>
      <c r="C674" s="18" t="s">
        <v>307</v>
      </c>
      <c r="D674" s="18" t="s">
        <v>177</v>
      </c>
      <c r="E674" s="1" t="s">
        <v>844</v>
      </c>
      <c r="F674" s="1" t="s">
        <v>848</v>
      </c>
      <c r="G674" s="19" t="s">
        <v>733</v>
      </c>
      <c r="H674" s="1" t="s">
        <v>912</v>
      </c>
      <c r="J674" s="2">
        <v>844986</v>
      </c>
      <c r="L674" s="14" t="str">
        <f t="shared" si="25"/>
        <v>OPAC</v>
      </c>
    </row>
    <row r="675" spans="1:12" ht="37.5" x14ac:dyDescent="0.4">
      <c r="A675" s="1"/>
      <c r="B675" s="1" t="s">
        <v>76</v>
      </c>
      <c r="C675" s="18" t="s">
        <v>308</v>
      </c>
      <c r="D675" s="18" t="s">
        <v>180</v>
      </c>
      <c r="E675" s="1" t="s">
        <v>844</v>
      </c>
      <c r="F675" s="2" t="s">
        <v>845</v>
      </c>
      <c r="G675" s="19" t="s">
        <v>734</v>
      </c>
      <c r="H675" s="1" t="s">
        <v>912</v>
      </c>
      <c r="J675" s="2">
        <v>862837</v>
      </c>
      <c r="L675" s="14" t="str">
        <f t="shared" si="25"/>
        <v>OPAC</v>
      </c>
    </row>
    <row r="676" spans="1:12" ht="37.5" x14ac:dyDescent="0.4">
      <c r="A676" s="1"/>
      <c r="B676" s="1" t="s">
        <v>76</v>
      </c>
      <c r="C676" s="18" t="s">
        <v>308</v>
      </c>
      <c r="D676" s="18" t="s">
        <v>180</v>
      </c>
      <c r="E676" s="1" t="s">
        <v>844</v>
      </c>
      <c r="F676" s="2" t="s">
        <v>848</v>
      </c>
      <c r="G676" s="19" t="s">
        <v>734</v>
      </c>
      <c r="H676" s="1" t="s">
        <v>912</v>
      </c>
      <c r="J676" s="2">
        <v>862837</v>
      </c>
      <c r="L676" s="14" t="str">
        <f t="shared" si="25"/>
        <v>OPAC</v>
      </c>
    </row>
    <row r="677" spans="1:12" ht="37.5" x14ac:dyDescent="0.4">
      <c r="A677" s="1"/>
      <c r="B677" s="1" t="s">
        <v>76</v>
      </c>
      <c r="C677" s="18" t="s">
        <v>309</v>
      </c>
      <c r="D677" s="18" t="s">
        <v>186</v>
      </c>
      <c r="E677" s="1" t="s">
        <v>847</v>
      </c>
      <c r="F677" s="1" t="s">
        <v>845</v>
      </c>
      <c r="G677" s="19" t="s">
        <v>735</v>
      </c>
      <c r="H677" s="1" t="s">
        <v>912</v>
      </c>
      <c r="J677" s="2">
        <v>854834</v>
      </c>
      <c r="L677" s="14" t="str">
        <f t="shared" si="25"/>
        <v>OPAC</v>
      </c>
    </row>
    <row r="678" spans="1:12" ht="37.5" x14ac:dyDescent="0.4">
      <c r="A678" s="1"/>
      <c r="B678" s="1" t="s">
        <v>76</v>
      </c>
      <c r="C678" s="18" t="s">
        <v>309</v>
      </c>
      <c r="D678" s="18" t="s">
        <v>186</v>
      </c>
      <c r="E678" s="1" t="s">
        <v>847</v>
      </c>
      <c r="F678" s="1" t="s">
        <v>845</v>
      </c>
      <c r="G678" s="19" t="s">
        <v>736</v>
      </c>
      <c r="H678" s="1" t="s">
        <v>912</v>
      </c>
      <c r="J678" s="2">
        <v>854806</v>
      </c>
      <c r="L678" s="14" t="str">
        <f t="shared" si="25"/>
        <v>OPAC</v>
      </c>
    </row>
    <row r="679" spans="1:12" ht="37.5" x14ac:dyDescent="0.4">
      <c r="A679" s="1"/>
      <c r="B679" s="1" t="s">
        <v>76</v>
      </c>
      <c r="C679" s="18" t="s">
        <v>309</v>
      </c>
      <c r="D679" s="18" t="s">
        <v>186</v>
      </c>
      <c r="E679" s="1" t="s">
        <v>847</v>
      </c>
      <c r="F679" s="1" t="s">
        <v>845</v>
      </c>
      <c r="G679" s="19" t="s">
        <v>737</v>
      </c>
      <c r="H679" s="1" t="s">
        <v>912</v>
      </c>
      <c r="J679" s="2">
        <v>854866</v>
      </c>
      <c r="L679" s="14" t="str">
        <f t="shared" si="25"/>
        <v>OPAC</v>
      </c>
    </row>
    <row r="680" spans="1:12" x14ac:dyDescent="0.4">
      <c r="A680" s="1"/>
      <c r="B680" s="1" t="s">
        <v>76</v>
      </c>
      <c r="C680" s="18" t="s">
        <v>310</v>
      </c>
      <c r="D680" s="18" t="s">
        <v>311</v>
      </c>
      <c r="E680" s="1" t="s">
        <v>844</v>
      </c>
      <c r="F680" s="2" t="s">
        <v>845</v>
      </c>
      <c r="G680" s="19" t="s">
        <v>738</v>
      </c>
      <c r="H680" s="1" t="s">
        <v>912</v>
      </c>
      <c r="J680" s="2">
        <v>834513</v>
      </c>
      <c r="L680" s="14" t="str">
        <f t="shared" si="25"/>
        <v>OPAC</v>
      </c>
    </row>
    <row r="681" spans="1:12" x14ac:dyDescent="0.4">
      <c r="A681" s="1"/>
      <c r="B681" s="1" t="s">
        <v>76</v>
      </c>
      <c r="C681" s="18" t="s">
        <v>310</v>
      </c>
      <c r="D681" s="18" t="s">
        <v>311</v>
      </c>
      <c r="E681" s="1" t="s">
        <v>844</v>
      </c>
      <c r="F681" s="2" t="s">
        <v>845</v>
      </c>
      <c r="G681" s="19" t="s">
        <v>739</v>
      </c>
      <c r="H681" s="1" t="s">
        <v>912</v>
      </c>
      <c r="J681" s="2">
        <v>844736</v>
      </c>
      <c r="L681" s="14" t="str">
        <f t="shared" si="25"/>
        <v>OPAC</v>
      </c>
    </row>
    <row r="682" spans="1:12" ht="37.5" x14ac:dyDescent="0.4">
      <c r="A682" s="1"/>
      <c r="B682" s="1" t="s">
        <v>76</v>
      </c>
      <c r="C682" s="18" t="s">
        <v>310</v>
      </c>
      <c r="D682" s="18" t="s">
        <v>311</v>
      </c>
      <c r="E682" s="1" t="s">
        <v>844</v>
      </c>
      <c r="F682" s="1" t="s">
        <v>845</v>
      </c>
      <c r="G682" s="19" t="s">
        <v>740</v>
      </c>
      <c r="H682" s="1" t="s">
        <v>912</v>
      </c>
      <c r="J682" s="2">
        <v>869673</v>
      </c>
      <c r="L682" s="14" t="str">
        <f t="shared" si="25"/>
        <v>OPAC</v>
      </c>
    </row>
    <row r="683" spans="1:12" ht="37.5" x14ac:dyDescent="0.4">
      <c r="A683" s="1"/>
      <c r="B683" s="1" t="s">
        <v>76</v>
      </c>
      <c r="C683" s="18" t="s">
        <v>310</v>
      </c>
      <c r="D683" s="18" t="s">
        <v>311</v>
      </c>
      <c r="E683" s="1" t="s">
        <v>844</v>
      </c>
      <c r="F683" s="2" t="s">
        <v>845</v>
      </c>
      <c r="G683" s="19" t="s">
        <v>741</v>
      </c>
      <c r="H683" s="1" t="s">
        <v>912</v>
      </c>
      <c r="J683" s="2">
        <v>862849</v>
      </c>
      <c r="L683" s="14" t="str">
        <f t="shared" si="25"/>
        <v>OPAC</v>
      </c>
    </row>
    <row r="684" spans="1:12" ht="37.5" x14ac:dyDescent="0.4">
      <c r="A684" s="1"/>
      <c r="B684" s="1" t="s">
        <v>76</v>
      </c>
      <c r="C684" s="18" t="s">
        <v>312</v>
      </c>
      <c r="D684" s="18" t="s">
        <v>313</v>
      </c>
      <c r="E684" s="1" t="s">
        <v>844</v>
      </c>
      <c r="F684" s="2" t="s">
        <v>848</v>
      </c>
      <c r="G684" s="19" t="s">
        <v>742</v>
      </c>
      <c r="H684" s="1" t="s">
        <v>912</v>
      </c>
      <c r="J684" s="2">
        <v>854467</v>
      </c>
      <c r="L684" s="14" t="str">
        <f t="shared" si="25"/>
        <v>OPAC</v>
      </c>
    </row>
    <row r="685" spans="1:12" x14ac:dyDescent="0.4">
      <c r="A685" s="1"/>
      <c r="B685" s="1" t="s">
        <v>76</v>
      </c>
      <c r="C685" s="18" t="s">
        <v>314</v>
      </c>
      <c r="D685" s="18" t="s">
        <v>184</v>
      </c>
      <c r="E685" s="1" t="s">
        <v>844</v>
      </c>
      <c r="F685" s="2" t="s">
        <v>848</v>
      </c>
      <c r="G685" s="19" t="s">
        <v>566</v>
      </c>
      <c r="H685" s="1" t="s">
        <v>912</v>
      </c>
      <c r="J685" s="2">
        <v>862031</v>
      </c>
      <c r="L685" s="14" t="str">
        <f t="shared" si="25"/>
        <v>OPAC</v>
      </c>
    </row>
    <row r="686" spans="1:12" x14ac:dyDescent="0.4">
      <c r="A686" s="1"/>
      <c r="B686" s="1" t="s">
        <v>76</v>
      </c>
      <c r="C686" s="18" t="s">
        <v>314</v>
      </c>
      <c r="D686" s="18" t="s">
        <v>184</v>
      </c>
      <c r="E686" s="1" t="s">
        <v>844</v>
      </c>
      <c r="F686" s="1" t="s">
        <v>848</v>
      </c>
      <c r="G686" s="19" t="s">
        <v>852</v>
      </c>
      <c r="H686" s="1" t="s">
        <v>912</v>
      </c>
      <c r="J686" s="2" t="s">
        <v>926</v>
      </c>
      <c r="L686" s="14" t="str">
        <f>HYPERLINK(J686,"OPAC")</f>
        <v>OPAC</v>
      </c>
    </row>
    <row r="687" spans="1:12" ht="37.5" x14ac:dyDescent="0.4">
      <c r="A687" s="1"/>
      <c r="B687" s="1" t="s">
        <v>76</v>
      </c>
      <c r="C687" s="18" t="s">
        <v>314</v>
      </c>
      <c r="D687" s="18" t="s">
        <v>184</v>
      </c>
      <c r="E687" s="1" t="s">
        <v>844</v>
      </c>
      <c r="F687" s="1" t="s">
        <v>848</v>
      </c>
      <c r="G687" s="19" t="s">
        <v>567</v>
      </c>
      <c r="H687" s="1" t="s">
        <v>912</v>
      </c>
      <c r="J687" s="2">
        <v>869677</v>
      </c>
      <c r="L687" s="14" t="str">
        <f t="shared" ref="L687:L688" si="26">HYPERLINK("http://klibs1.kj.yamagata-u.ac.jp/mylimedio/search/search.do?keyword=%23ID%3D"&amp;J687,"OPAC")</f>
        <v>OPAC</v>
      </c>
    </row>
    <row r="688" spans="1:12" x14ac:dyDescent="0.4">
      <c r="A688" s="1"/>
      <c r="B688" s="1" t="s">
        <v>76</v>
      </c>
      <c r="C688" s="18" t="s">
        <v>314</v>
      </c>
      <c r="D688" s="18" t="s">
        <v>184</v>
      </c>
      <c r="E688" s="1" t="s">
        <v>844</v>
      </c>
      <c r="F688" s="2" t="s">
        <v>848</v>
      </c>
      <c r="G688" s="19" t="s">
        <v>568</v>
      </c>
      <c r="H688" s="1" t="s">
        <v>912</v>
      </c>
      <c r="J688" s="2">
        <v>862852</v>
      </c>
      <c r="L688" s="14" t="str">
        <f t="shared" si="26"/>
        <v>OPAC</v>
      </c>
    </row>
    <row r="689" spans="1:12" ht="37.5" x14ac:dyDescent="0.4">
      <c r="A689" s="1"/>
      <c r="B689" s="1" t="s">
        <v>3</v>
      </c>
      <c r="C689" s="18" t="s">
        <v>138</v>
      </c>
      <c r="D689" s="18" t="s">
        <v>139</v>
      </c>
      <c r="E689" s="1" t="s">
        <v>847</v>
      </c>
      <c r="F689" s="2" t="s">
        <v>845</v>
      </c>
      <c r="G689" s="19" t="s">
        <v>501</v>
      </c>
      <c r="H689" s="1" t="s">
        <v>924</v>
      </c>
    </row>
    <row r="690" spans="1:12" ht="37.5" x14ac:dyDescent="0.4">
      <c r="A690" s="1"/>
      <c r="B690" s="1" t="s">
        <v>76</v>
      </c>
      <c r="C690" s="18" t="s">
        <v>315</v>
      </c>
      <c r="D690" s="18" t="s">
        <v>316</v>
      </c>
      <c r="E690" s="1" t="s">
        <v>847</v>
      </c>
      <c r="F690" s="2" t="s">
        <v>848</v>
      </c>
      <c r="G690" s="19" t="s">
        <v>743</v>
      </c>
      <c r="H690" s="1" t="s">
        <v>912</v>
      </c>
      <c r="J690" s="2">
        <v>862855</v>
      </c>
      <c r="L690" s="14" t="str">
        <f>HYPERLINK("http://klibs1.kj.yamagata-u.ac.jp/mylimedio/search/search.do?keyword=%23ID%3D"&amp;J690,"OPAC")</f>
        <v>OPAC</v>
      </c>
    </row>
    <row r="691" spans="1:12" x14ac:dyDescent="0.4">
      <c r="A691" s="1"/>
      <c r="B691" s="1" t="s">
        <v>76</v>
      </c>
      <c r="C691" s="18" t="s">
        <v>315</v>
      </c>
      <c r="D691" s="18" t="s">
        <v>316</v>
      </c>
      <c r="E691" s="1" t="s">
        <v>847</v>
      </c>
      <c r="F691" s="2" t="s">
        <v>848</v>
      </c>
      <c r="G691" s="19" t="s">
        <v>859</v>
      </c>
      <c r="H691" s="1" t="s">
        <v>912</v>
      </c>
      <c r="I691" s="2" t="s">
        <v>843</v>
      </c>
      <c r="L691" s="14" t="str">
        <f>HYPERLINK(I691,"本文へのリンク")</f>
        <v>本文へのリンク</v>
      </c>
    </row>
    <row r="692" spans="1:12" ht="37.5" x14ac:dyDescent="0.4">
      <c r="A692" s="1"/>
      <c r="B692" s="1" t="s">
        <v>76</v>
      </c>
      <c r="C692" s="18" t="s">
        <v>317</v>
      </c>
      <c r="D692" s="18" t="s">
        <v>135</v>
      </c>
      <c r="E692" s="1" t="s">
        <v>844</v>
      </c>
      <c r="F692" s="1" t="s">
        <v>845</v>
      </c>
      <c r="G692" s="19" t="s">
        <v>744</v>
      </c>
      <c r="H692" s="1" t="s">
        <v>912</v>
      </c>
      <c r="J692" s="2">
        <v>874023</v>
      </c>
      <c r="L692" s="14" t="str">
        <f>HYPERLINK("http://klibs1.kj.yamagata-u.ac.jp/mylimedio/search/search.do?keyword=%23ID%3D"&amp;J692,"OPAC")</f>
        <v>OPAC</v>
      </c>
    </row>
    <row r="693" spans="1:12" ht="37.5" x14ac:dyDescent="0.4">
      <c r="A693" s="1"/>
      <c r="B693" s="1" t="s">
        <v>3</v>
      </c>
      <c r="C693" s="18" t="s">
        <v>140</v>
      </c>
      <c r="D693" s="18" t="s">
        <v>139</v>
      </c>
      <c r="E693" s="1" t="s">
        <v>847</v>
      </c>
      <c r="F693" s="2" t="s">
        <v>845</v>
      </c>
      <c r="G693" s="19" t="s">
        <v>501</v>
      </c>
      <c r="H693" s="1" t="s">
        <v>924</v>
      </c>
    </row>
    <row r="694" spans="1:12" ht="37.5" x14ac:dyDescent="0.4">
      <c r="A694" s="1"/>
      <c r="B694" s="1" t="s">
        <v>76</v>
      </c>
      <c r="C694" s="18" t="s">
        <v>317</v>
      </c>
      <c r="D694" s="18" t="s">
        <v>135</v>
      </c>
      <c r="E694" s="1" t="s">
        <v>844</v>
      </c>
      <c r="F694" s="1" t="s">
        <v>848</v>
      </c>
      <c r="G694" s="19" t="s">
        <v>744</v>
      </c>
      <c r="H694" s="1" t="s">
        <v>912</v>
      </c>
      <c r="J694" s="2">
        <v>874023</v>
      </c>
      <c r="L694" s="14" t="str">
        <f t="shared" ref="L694:L701" si="27">HYPERLINK("http://klibs1.kj.yamagata-u.ac.jp/mylimedio/search/search.do?keyword=%23ID%3D"&amp;J694,"OPAC")</f>
        <v>OPAC</v>
      </c>
    </row>
    <row r="695" spans="1:12" ht="37.5" x14ac:dyDescent="0.4">
      <c r="A695" s="1"/>
      <c r="B695" s="1" t="s">
        <v>3</v>
      </c>
      <c r="C695" s="18" t="s">
        <v>214</v>
      </c>
      <c r="D695" s="18" t="s">
        <v>215</v>
      </c>
      <c r="E695" s="1" t="s">
        <v>844</v>
      </c>
      <c r="F695" s="2" t="s">
        <v>845</v>
      </c>
      <c r="G695" s="19" t="s">
        <v>989</v>
      </c>
      <c r="H695" s="1" t="s">
        <v>912</v>
      </c>
      <c r="J695" s="2">
        <v>879237</v>
      </c>
      <c r="L695" s="14" t="str">
        <f t="shared" si="27"/>
        <v>OPAC</v>
      </c>
    </row>
    <row r="696" spans="1:12" ht="37.5" x14ac:dyDescent="0.4">
      <c r="A696" s="1"/>
      <c r="B696" s="1" t="s">
        <v>76</v>
      </c>
      <c r="C696" s="18" t="s">
        <v>318</v>
      </c>
      <c r="D696" s="18" t="s">
        <v>316</v>
      </c>
      <c r="E696" s="1" t="s">
        <v>844</v>
      </c>
      <c r="F696" s="1" t="s">
        <v>845</v>
      </c>
      <c r="G696" s="19" t="s">
        <v>745</v>
      </c>
      <c r="H696" s="1" t="s">
        <v>912</v>
      </c>
      <c r="J696" s="2">
        <v>845410</v>
      </c>
      <c r="L696" s="14" t="str">
        <f t="shared" si="27"/>
        <v>OPAC</v>
      </c>
    </row>
    <row r="697" spans="1:12" ht="37.5" x14ac:dyDescent="0.4">
      <c r="A697" s="1"/>
      <c r="B697" s="1" t="s">
        <v>76</v>
      </c>
      <c r="C697" s="18" t="s">
        <v>318</v>
      </c>
      <c r="D697" s="18" t="s">
        <v>316</v>
      </c>
      <c r="E697" s="1" t="s">
        <v>844</v>
      </c>
      <c r="F697" s="2" t="s">
        <v>848</v>
      </c>
      <c r="G697" s="19" t="s">
        <v>745</v>
      </c>
      <c r="H697" s="1" t="s">
        <v>912</v>
      </c>
      <c r="J697" s="2">
        <v>845410</v>
      </c>
      <c r="L697" s="14" t="str">
        <f t="shared" si="27"/>
        <v>OPAC</v>
      </c>
    </row>
    <row r="698" spans="1:12" x14ac:dyDescent="0.4">
      <c r="A698" s="1"/>
      <c r="B698" s="1" t="s">
        <v>76</v>
      </c>
      <c r="C698" s="18" t="s">
        <v>319</v>
      </c>
      <c r="D698" s="18" t="s">
        <v>184</v>
      </c>
      <c r="E698" s="1" t="s">
        <v>844</v>
      </c>
      <c r="F698" s="1" t="s">
        <v>845</v>
      </c>
      <c r="G698" s="19" t="s">
        <v>746</v>
      </c>
      <c r="H698" s="1" t="s">
        <v>912</v>
      </c>
      <c r="J698" s="2">
        <v>840749</v>
      </c>
      <c r="L698" s="14" t="str">
        <f t="shared" si="27"/>
        <v>OPAC</v>
      </c>
    </row>
    <row r="699" spans="1:12" ht="37.5" x14ac:dyDescent="0.4">
      <c r="A699" s="1"/>
      <c r="B699" s="1" t="s">
        <v>3</v>
      </c>
      <c r="C699" s="18" t="s">
        <v>214</v>
      </c>
      <c r="D699" s="18" t="s">
        <v>215</v>
      </c>
      <c r="E699" s="1" t="s">
        <v>844</v>
      </c>
      <c r="F699" s="2" t="s">
        <v>848</v>
      </c>
      <c r="G699" s="19" t="s">
        <v>588</v>
      </c>
      <c r="H699" s="1" t="s">
        <v>912</v>
      </c>
      <c r="J699" s="2">
        <v>879237</v>
      </c>
      <c r="L699" s="14" t="str">
        <f t="shared" si="27"/>
        <v>OPAC</v>
      </c>
    </row>
    <row r="700" spans="1:12" x14ac:dyDescent="0.4">
      <c r="A700" s="1"/>
      <c r="B700" s="1" t="s">
        <v>76</v>
      </c>
      <c r="C700" s="18" t="s">
        <v>319</v>
      </c>
      <c r="D700" s="18" t="s">
        <v>184</v>
      </c>
      <c r="E700" s="1" t="s">
        <v>844</v>
      </c>
      <c r="F700" s="1" t="s">
        <v>845</v>
      </c>
      <c r="G700" s="19" t="s">
        <v>748</v>
      </c>
      <c r="H700" s="1" t="s">
        <v>912</v>
      </c>
      <c r="J700" s="2">
        <v>875371</v>
      </c>
      <c r="L700" s="14" t="str">
        <f t="shared" si="27"/>
        <v>OPAC</v>
      </c>
    </row>
    <row r="701" spans="1:12" x14ac:dyDescent="0.4">
      <c r="A701" s="1"/>
      <c r="B701" s="1" t="s">
        <v>76</v>
      </c>
      <c r="C701" s="18" t="s">
        <v>319</v>
      </c>
      <c r="D701" s="18" t="s">
        <v>184</v>
      </c>
      <c r="E701" s="1" t="s">
        <v>844</v>
      </c>
      <c r="F701" s="2" t="s">
        <v>845</v>
      </c>
      <c r="G701" s="19" t="s">
        <v>860</v>
      </c>
      <c r="H701" s="1" t="s">
        <v>912</v>
      </c>
      <c r="J701" s="2">
        <v>868564</v>
      </c>
      <c r="L701" s="14" t="str">
        <f t="shared" si="27"/>
        <v>OPAC</v>
      </c>
    </row>
    <row r="702" spans="1:12" ht="37.5" x14ac:dyDescent="0.4">
      <c r="A702" s="1"/>
      <c r="B702" s="1" t="s">
        <v>3</v>
      </c>
      <c r="C702" s="18" t="s">
        <v>364</v>
      </c>
      <c r="D702" s="18" t="s">
        <v>327</v>
      </c>
      <c r="E702" s="1" t="s">
        <v>864</v>
      </c>
      <c r="F702" s="2" t="s">
        <v>845</v>
      </c>
      <c r="G702" s="19" t="s">
        <v>990</v>
      </c>
      <c r="H702" s="1" t="s">
        <v>924</v>
      </c>
    </row>
    <row r="703" spans="1:12" x14ac:dyDescent="0.4">
      <c r="A703" s="1"/>
      <c r="B703" s="1" t="s">
        <v>76</v>
      </c>
      <c r="C703" s="18" t="s">
        <v>319</v>
      </c>
      <c r="D703" s="18" t="s">
        <v>184</v>
      </c>
      <c r="E703" s="1" t="s">
        <v>844</v>
      </c>
      <c r="F703" s="2" t="s">
        <v>848</v>
      </c>
      <c r="G703" s="19" t="s">
        <v>746</v>
      </c>
      <c r="H703" s="1" t="s">
        <v>912</v>
      </c>
      <c r="J703" s="2">
        <v>840749</v>
      </c>
      <c r="L703" s="14" t="str">
        <f>HYPERLINK("http://klibs1.kj.yamagata-u.ac.jp/mylimedio/search/search.do?keyword=%23ID%3D"&amp;J703,"OPAC")</f>
        <v>OPAC</v>
      </c>
    </row>
    <row r="704" spans="1:12" ht="37.5" x14ac:dyDescent="0.4">
      <c r="A704" s="1"/>
      <c r="B704" s="1" t="s">
        <v>3</v>
      </c>
      <c r="C704" s="18" t="s">
        <v>367</v>
      </c>
      <c r="D704" s="18" t="s">
        <v>327</v>
      </c>
      <c r="E704" s="1" t="s">
        <v>847</v>
      </c>
      <c r="F704" s="2" t="s">
        <v>845</v>
      </c>
      <c r="G704" s="19" t="s">
        <v>797</v>
      </c>
      <c r="H704" s="1" t="s">
        <v>924</v>
      </c>
    </row>
    <row r="705" spans="1:12" x14ac:dyDescent="0.4">
      <c r="A705" s="1"/>
      <c r="B705" s="1" t="s">
        <v>76</v>
      </c>
      <c r="C705" s="18" t="s">
        <v>319</v>
      </c>
      <c r="D705" s="18" t="s">
        <v>184</v>
      </c>
      <c r="E705" s="1" t="s">
        <v>844</v>
      </c>
      <c r="F705" s="1" t="s">
        <v>848</v>
      </c>
      <c r="G705" s="19" t="s">
        <v>748</v>
      </c>
      <c r="H705" s="1" t="s">
        <v>912</v>
      </c>
      <c r="J705" s="2">
        <v>875371</v>
      </c>
      <c r="L705" s="14" t="str">
        <f t="shared" ref="L705:L706" si="28">HYPERLINK("http://klibs1.kj.yamagata-u.ac.jp/mylimedio/search/search.do?keyword=%23ID%3D"&amp;J705,"OPAC")</f>
        <v>OPAC</v>
      </c>
    </row>
    <row r="706" spans="1:12" x14ac:dyDescent="0.4">
      <c r="A706" s="1"/>
      <c r="B706" s="1" t="s">
        <v>76</v>
      </c>
      <c r="C706" s="18" t="s">
        <v>319</v>
      </c>
      <c r="D706" s="18" t="s">
        <v>184</v>
      </c>
      <c r="E706" s="1" t="s">
        <v>844</v>
      </c>
      <c r="F706" s="2" t="s">
        <v>848</v>
      </c>
      <c r="G706" s="19" t="s">
        <v>860</v>
      </c>
      <c r="H706" s="1" t="s">
        <v>912</v>
      </c>
      <c r="J706" s="2">
        <v>868564</v>
      </c>
      <c r="L706" s="14" t="str">
        <f t="shared" si="28"/>
        <v>OPAC</v>
      </c>
    </row>
    <row r="707" spans="1:12" ht="37.5" x14ac:dyDescent="0.4">
      <c r="A707" s="1"/>
      <c r="B707" s="1" t="s">
        <v>76</v>
      </c>
      <c r="C707" s="18" t="s">
        <v>326</v>
      </c>
      <c r="D707" s="18" t="s">
        <v>327</v>
      </c>
      <c r="E707" s="1" t="s">
        <v>844</v>
      </c>
      <c r="F707" s="2" t="s">
        <v>845</v>
      </c>
      <c r="G707" s="19" t="s">
        <v>839</v>
      </c>
      <c r="H707" s="1" t="s">
        <v>924</v>
      </c>
      <c r="J707" s="2" t="s">
        <v>818</v>
      </c>
    </row>
    <row r="708" spans="1:12" x14ac:dyDescent="0.4">
      <c r="A708" s="1"/>
      <c r="B708" s="1" t="s">
        <v>3</v>
      </c>
      <c r="C708" s="18" t="s">
        <v>375</v>
      </c>
      <c r="D708" s="18" t="s">
        <v>374</v>
      </c>
      <c r="E708" s="1" t="s">
        <v>844</v>
      </c>
      <c r="F708" s="1" t="s">
        <v>848</v>
      </c>
      <c r="G708" s="19" t="s">
        <v>991</v>
      </c>
      <c r="H708" s="1" t="s">
        <v>912</v>
      </c>
      <c r="J708" s="2">
        <v>879185</v>
      </c>
      <c r="L708" s="14" t="str">
        <f t="shared" ref="L708:L709" si="29">HYPERLINK("http://klibs1.kj.yamagata-u.ac.jp/mylimedio/search/search.do?keyword=%23ID%3D"&amp;J708,"OPAC")</f>
        <v>OPAC</v>
      </c>
    </row>
    <row r="709" spans="1:12" x14ac:dyDescent="0.4">
      <c r="A709" s="1"/>
      <c r="B709" s="1" t="s">
        <v>76</v>
      </c>
      <c r="C709" s="18" t="s">
        <v>320</v>
      </c>
      <c r="D709" s="18" t="s">
        <v>321</v>
      </c>
      <c r="E709" s="1" t="s">
        <v>844</v>
      </c>
      <c r="F709" s="2" t="s">
        <v>845</v>
      </c>
      <c r="G709" s="19" t="s">
        <v>750</v>
      </c>
      <c r="H709" s="1" t="s">
        <v>912</v>
      </c>
      <c r="J709" s="2">
        <v>787528</v>
      </c>
      <c r="L709" s="14" t="str">
        <f t="shared" si="29"/>
        <v>OPAC</v>
      </c>
    </row>
    <row r="710" spans="1:12" x14ac:dyDescent="0.4">
      <c r="A710" s="1"/>
      <c r="B710" s="1" t="s">
        <v>76</v>
      </c>
      <c r="C710" s="18" t="s">
        <v>322</v>
      </c>
      <c r="D710" s="18" t="s">
        <v>323</v>
      </c>
      <c r="E710" s="1" t="s">
        <v>847</v>
      </c>
      <c r="F710" s="1" t="s">
        <v>848</v>
      </c>
      <c r="G710" s="19" t="s">
        <v>751</v>
      </c>
      <c r="H710" s="1" t="s">
        <v>912</v>
      </c>
      <c r="I710" s="2" t="s">
        <v>881</v>
      </c>
      <c r="L710" s="14" t="str">
        <f>HYPERLINK(I710,"本文へのリンク")</f>
        <v>本文へのリンク</v>
      </c>
    </row>
    <row r="711" spans="1:12" x14ac:dyDescent="0.4">
      <c r="A711" s="1"/>
      <c r="B711" s="1" t="s">
        <v>76</v>
      </c>
      <c r="C711" s="18" t="s">
        <v>322</v>
      </c>
      <c r="D711" s="18" t="s">
        <v>323</v>
      </c>
      <c r="E711" s="1" t="s">
        <v>847</v>
      </c>
      <c r="F711" s="2" t="s">
        <v>848</v>
      </c>
      <c r="G711" s="19" t="s">
        <v>752</v>
      </c>
      <c r="H711" s="1" t="s">
        <v>912</v>
      </c>
      <c r="I711" s="2" t="s">
        <v>881</v>
      </c>
      <c r="L711" s="14" t="str">
        <f>HYPERLINK(I711,"本文へのリンク")</f>
        <v>本文へのリンク</v>
      </c>
    </row>
    <row r="712" spans="1:12" x14ac:dyDescent="0.4">
      <c r="A712" s="1"/>
      <c r="B712" s="1" t="s">
        <v>76</v>
      </c>
      <c r="C712" s="18" t="s">
        <v>322</v>
      </c>
      <c r="D712" s="18" t="s">
        <v>323</v>
      </c>
      <c r="E712" s="1" t="s">
        <v>847</v>
      </c>
      <c r="F712" s="1" t="s">
        <v>848</v>
      </c>
      <c r="G712" s="19" t="s">
        <v>753</v>
      </c>
      <c r="H712" s="1" t="s">
        <v>912</v>
      </c>
      <c r="I712" s="2" t="s">
        <v>882</v>
      </c>
      <c r="L712" s="14" t="str">
        <f>HYPERLINK(I712,"本文へのリンク")</f>
        <v>本文へのリンク</v>
      </c>
    </row>
    <row r="713" spans="1:12" ht="37.5" x14ac:dyDescent="0.4">
      <c r="A713" s="1"/>
      <c r="B713" s="1" t="s">
        <v>3</v>
      </c>
      <c r="C713" s="18" t="s">
        <v>256</v>
      </c>
      <c r="D713" s="18" t="s">
        <v>231</v>
      </c>
      <c r="E713" s="1" t="s">
        <v>844</v>
      </c>
      <c r="F713" s="2" t="s">
        <v>845</v>
      </c>
      <c r="G713" s="19" t="s">
        <v>992</v>
      </c>
      <c r="H713" s="1" t="s">
        <v>924</v>
      </c>
      <c r="J713" s="2" t="s">
        <v>818</v>
      </c>
    </row>
    <row r="714" spans="1:12" x14ac:dyDescent="0.4">
      <c r="A714" s="1"/>
      <c r="B714" s="1" t="s">
        <v>76</v>
      </c>
      <c r="C714" s="18" t="s">
        <v>324</v>
      </c>
      <c r="D714" s="18" t="s">
        <v>325</v>
      </c>
      <c r="E714" s="1" t="s">
        <v>844</v>
      </c>
      <c r="F714" s="2" t="s">
        <v>845</v>
      </c>
      <c r="G714" s="19" t="s">
        <v>755</v>
      </c>
      <c r="H714" s="1" t="s">
        <v>912</v>
      </c>
      <c r="I714" s="2" t="s">
        <v>883</v>
      </c>
      <c r="L714" s="14" t="str">
        <f>HYPERLINK(I714,"本文へのリンク")</f>
        <v>本文へのリンク</v>
      </c>
    </row>
    <row r="715" spans="1:12" x14ac:dyDescent="0.4">
      <c r="A715" s="1"/>
      <c r="B715" s="1" t="s">
        <v>76</v>
      </c>
      <c r="C715" s="18" t="s">
        <v>324</v>
      </c>
      <c r="D715" s="18" t="s">
        <v>325</v>
      </c>
      <c r="E715" s="1" t="s">
        <v>844</v>
      </c>
      <c r="F715" s="1" t="s">
        <v>845</v>
      </c>
      <c r="G715" s="19" t="s">
        <v>756</v>
      </c>
      <c r="H715" s="1" t="s">
        <v>912</v>
      </c>
      <c r="I715" s="2" t="s">
        <v>884</v>
      </c>
      <c r="L715" s="14" t="str">
        <f>HYPERLINK(I715,"本文へのリンク")</f>
        <v>本文へのリンク</v>
      </c>
    </row>
    <row r="716" spans="1:12" ht="37.5" x14ac:dyDescent="0.4">
      <c r="A716" s="1"/>
      <c r="B716" s="1" t="s">
        <v>76</v>
      </c>
      <c r="C716" s="18" t="s">
        <v>326</v>
      </c>
      <c r="D716" s="18" t="s">
        <v>327</v>
      </c>
      <c r="E716" s="1" t="s">
        <v>844</v>
      </c>
      <c r="F716" s="2" t="s">
        <v>845</v>
      </c>
      <c r="G716" s="19" t="s">
        <v>836</v>
      </c>
      <c r="H716" s="1" t="s">
        <v>912</v>
      </c>
      <c r="J716" s="2">
        <v>263260</v>
      </c>
      <c r="L716" s="14" t="str">
        <f t="shared" ref="L716:L722" si="30">HYPERLINK("http://klibs1.kj.yamagata-u.ac.jp/mylimedio/search/search.do?keyword=%23ID%3D"&amp;J716,"OPAC")</f>
        <v>OPAC</v>
      </c>
    </row>
    <row r="717" spans="1:12" ht="37.5" x14ac:dyDescent="0.4">
      <c r="A717" s="1"/>
      <c r="B717" s="1" t="s">
        <v>76</v>
      </c>
      <c r="C717" s="18" t="s">
        <v>326</v>
      </c>
      <c r="D717" s="18" t="s">
        <v>327</v>
      </c>
      <c r="E717" s="1" t="s">
        <v>844</v>
      </c>
      <c r="F717" s="2" t="s">
        <v>845</v>
      </c>
      <c r="G717" s="19" t="s">
        <v>837</v>
      </c>
      <c r="H717" s="1" t="s">
        <v>912</v>
      </c>
      <c r="J717" s="2">
        <v>263242</v>
      </c>
      <c r="L717" s="14" t="str">
        <f t="shared" si="30"/>
        <v>OPAC</v>
      </c>
    </row>
    <row r="718" spans="1:12" x14ac:dyDescent="0.4">
      <c r="A718" s="1"/>
      <c r="B718" s="1" t="s">
        <v>76</v>
      </c>
      <c r="C718" s="18" t="s">
        <v>326</v>
      </c>
      <c r="D718" s="18" t="s">
        <v>327</v>
      </c>
      <c r="E718" s="1" t="s">
        <v>844</v>
      </c>
      <c r="F718" s="1" t="s">
        <v>845</v>
      </c>
      <c r="G718" s="19" t="s">
        <v>838</v>
      </c>
      <c r="H718" s="1" t="s">
        <v>912</v>
      </c>
      <c r="J718" s="2">
        <v>843923</v>
      </c>
      <c r="L718" s="14" t="str">
        <f t="shared" si="30"/>
        <v>OPAC</v>
      </c>
    </row>
    <row r="719" spans="1:12" ht="37.5" x14ac:dyDescent="0.4">
      <c r="A719" s="1"/>
      <c r="B719" s="1" t="s">
        <v>76</v>
      </c>
      <c r="C719" s="18" t="s">
        <v>326</v>
      </c>
      <c r="D719" s="18" t="s">
        <v>327</v>
      </c>
      <c r="E719" s="1" t="s">
        <v>844</v>
      </c>
      <c r="F719" s="2" t="s">
        <v>845</v>
      </c>
      <c r="G719" s="19" t="s">
        <v>876</v>
      </c>
      <c r="H719" s="1" t="s">
        <v>912</v>
      </c>
      <c r="J719" s="2">
        <v>321519</v>
      </c>
      <c r="L719" s="14" t="str">
        <f t="shared" si="30"/>
        <v>OPAC</v>
      </c>
    </row>
    <row r="720" spans="1:12" ht="37.5" x14ac:dyDescent="0.4">
      <c r="A720" s="1"/>
      <c r="B720" s="1" t="s">
        <v>3</v>
      </c>
      <c r="C720" s="18" t="s">
        <v>256</v>
      </c>
      <c r="D720" s="18" t="s">
        <v>231</v>
      </c>
      <c r="E720" s="1" t="s">
        <v>844</v>
      </c>
      <c r="F720" s="2" t="s">
        <v>845</v>
      </c>
      <c r="G720" s="19" t="s">
        <v>993</v>
      </c>
      <c r="H720" s="1" t="s">
        <v>912</v>
      </c>
      <c r="J720" s="2">
        <v>879167</v>
      </c>
      <c r="L720" s="14" t="str">
        <f t="shared" si="30"/>
        <v>OPAC</v>
      </c>
    </row>
    <row r="721" spans="1:12" ht="37.5" x14ac:dyDescent="0.4">
      <c r="A721" s="1"/>
      <c r="B721" s="1" t="s">
        <v>76</v>
      </c>
      <c r="C721" s="18" t="s">
        <v>326</v>
      </c>
      <c r="D721" s="18" t="s">
        <v>327</v>
      </c>
      <c r="E721" s="1" t="s">
        <v>844</v>
      </c>
      <c r="F721" s="2" t="s">
        <v>845</v>
      </c>
      <c r="G721" s="19" t="s">
        <v>757</v>
      </c>
      <c r="H721" s="1" t="s">
        <v>912</v>
      </c>
      <c r="J721" s="2">
        <v>834545</v>
      </c>
      <c r="L721" s="14" t="str">
        <f t="shared" si="30"/>
        <v>OPAC</v>
      </c>
    </row>
    <row r="722" spans="1:12" x14ac:dyDescent="0.4">
      <c r="A722" s="1"/>
      <c r="B722" s="1" t="s">
        <v>3</v>
      </c>
      <c r="C722" s="18" t="s">
        <v>124</v>
      </c>
      <c r="D722" s="18" t="s">
        <v>125</v>
      </c>
      <c r="E722" s="1" t="s">
        <v>847</v>
      </c>
      <c r="F722" s="1" t="s">
        <v>848</v>
      </c>
      <c r="G722" s="19" t="s">
        <v>994</v>
      </c>
      <c r="H722" s="1" t="s">
        <v>912</v>
      </c>
      <c r="J722" s="2">
        <v>878954</v>
      </c>
      <c r="L722" s="14" t="str">
        <f t="shared" si="30"/>
        <v>OPAC</v>
      </c>
    </row>
    <row r="723" spans="1:12" x14ac:dyDescent="0.4">
      <c r="A723" s="1"/>
      <c r="B723" s="1" t="s">
        <v>76</v>
      </c>
      <c r="C723" s="18" t="s">
        <v>329</v>
      </c>
      <c r="D723" s="18" t="s">
        <v>330</v>
      </c>
      <c r="E723" s="1" t="s">
        <v>844</v>
      </c>
      <c r="F723" s="2" t="s">
        <v>848</v>
      </c>
      <c r="G723" s="19" t="s">
        <v>758</v>
      </c>
      <c r="H723" s="1" t="s">
        <v>912</v>
      </c>
      <c r="I723" s="2" t="s">
        <v>882</v>
      </c>
      <c r="L723" s="14" t="str">
        <f>HYPERLINK(I723,"本文へのリンク")</f>
        <v>本文へのリンク</v>
      </c>
    </row>
    <row r="724" spans="1:12" x14ac:dyDescent="0.4">
      <c r="A724" s="1"/>
      <c r="B724" s="1" t="s">
        <v>76</v>
      </c>
      <c r="C724" s="18" t="s">
        <v>331</v>
      </c>
      <c r="D724" s="18" t="s">
        <v>323</v>
      </c>
      <c r="E724" s="1" t="s">
        <v>844</v>
      </c>
      <c r="F724" s="1" t="s">
        <v>848</v>
      </c>
      <c r="G724" s="19" t="s">
        <v>759</v>
      </c>
      <c r="H724" s="1" t="s">
        <v>912</v>
      </c>
      <c r="I724" s="2" t="s">
        <v>882</v>
      </c>
      <c r="L724" s="14" t="str">
        <f>HYPERLINK(I724,"本文へのリンク")</f>
        <v>本文へのリンク</v>
      </c>
    </row>
    <row r="725" spans="1:12" x14ac:dyDescent="0.4">
      <c r="A725" s="1"/>
      <c r="B725" s="1" t="s">
        <v>76</v>
      </c>
      <c r="C725" s="18" t="s">
        <v>331</v>
      </c>
      <c r="D725" s="18" t="s">
        <v>323</v>
      </c>
      <c r="E725" s="1" t="s">
        <v>844</v>
      </c>
      <c r="F725" s="2" t="s">
        <v>848</v>
      </c>
      <c r="G725" s="19" t="s">
        <v>760</v>
      </c>
      <c r="H725" s="1" t="s">
        <v>912</v>
      </c>
      <c r="I725" s="2" t="s">
        <v>881</v>
      </c>
      <c r="L725" s="14" t="str">
        <f>HYPERLINK(I725,"本文へのリンク")</f>
        <v>本文へのリンク</v>
      </c>
    </row>
    <row r="726" spans="1:12" ht="37.5" x14ac:dyDescent="0.4">
      <c r="A726" s="1"/>
      <c r="B726" s="1" t="s">
        <v>3</v>
      </c>
      <c r="C726" s="18" t="s">
        <v>332</v>
      </c>
      <c r="D726" s="18" t="s">
        <v>333</v>
      </c>
      <c r="E726" s="1" t="s">
        <v>847</v>
      </c>
      <c r="F726" s="1" t="s">
        <v>861</v>
      </c>
      <c r="G726" s="19" t="s">
        <v>761</v>
      </c>
      <c r="H726" s="1" t="s">
        <v>912</v>
      </c>
      <c r="J726" s="2">
        <v>738097</v>
      </c>
      <c r="L726" s="14" t="str">
        <f t="shared" ref="L726:L737" si="31">HYPERLINK("http://klibs1.kj.yamagata-u.ac.jp/mylimedio/search/search.do?keyword=%23ID%3D"&amp;J726,"OPAC")</f>
        <v>OPAC</v>
      </c>
    </row>
    <row r="727" spans="1:12" ht="37.5" x14ac:dyDescent="0.4">
      <c r="A727" s="1"/>
      <c r="B727" s="1" t="s">
        <v>3</v>
      </c>
      <c r="C727" s="18" t="s">
        <v>332</v>
      </c>
      <c r="D727" s="18" t="s">
        <v>333</v>
      </c>
      <c r="E727" s="1" t="s">
        <v>847</v>
      </c>
      <c r="F727" s="2" t="s">
        <v>861</v>
      </c>
      <c r="G727" s="19" t="s">
        <v>762</v>
      </c>
      <c r="H727" s="1" t="s">
        <v>912</v>
      </c>
      <c r="J727" s="2">
        <v>869648</v>
      </c>
      <c r="L727" s="14" t="str">
        <f t="shared" si="31"/>
        <v>OPAC</v>
      </c>
    </row>
    <row r="728" spans="1:12" ht="37.5" x14ac:dyDescent="0.4">
      <c r="A728" s="1"/>
      <c r="B728" s="1" t="s">
        <v>3</v>
      </c>
      <c r="C728" s="18" t="s">
        <v>334</v>
      </c>
      <c r="D728" s="18" t="s">
        <v>335</v>
      </c>
      <c r="E728" s="1" t="s">
        <v>847</v>
      </c>
      <c r="F728" s="1" t="s">
        <v>848</v>
      </c>
      <c r="G728" s="19" t="s">
        <v>763</v>
      </c>
      <c r="H728" s="1" t="s">
        <v>912</v>
      </c>
      <c r="J728" s="2">
        <v>776674</v>
      </c>
      <c r="L728" s="14" t="str">
        <f t="shared" si="31"/>
        <v>OPAC</v>
      </c>
    </row>
    <row r="729" spans="1:12" ht="37.5" x14ac:dyDescent="0.4">
      <c r="A729" s="1"/>
      <c r="B729" s="1" t="s">
        <v>3</v>
      </c>
      <c r="C729" s="18" t="s">
        <v>336</v>
      </c>
      <c r="D729" s="18" t="s">
        <v>337</v>
      </c>
      <c r="E729" s="1" t="s">
        <v>847</v>
      </c>
      <c r="F729" s="2" t="s">
        <v>848</v>
      </c>
      <c r="G729" s="19" t="s">
        <v>764</v>
      </c>
      <c r="H729" s="1" t="s">
        <v>912</v>
      </c>
      <c r="J729" s="2">
        <v>835982</v>
      </c>
      <c r="L729" s="14" t="str">
        <f t="shared" si="31"/>
        <v>OPAC</v>
      </c>
    </row>
    <row r="730" spans="1:12" ht="37.5" x14ac:dyDescent="0.4">
      <c r="A730" s="1"/>
      <c r="B730" s="1" t="s">
        <v>3</v>
      </c>
      <c r="C730" s="18" t="s">
        <v>336</v>
      </c>
      <c r="D730" s="18" t="s">
        <v>337</v>
      </c>
      <c r="E730" s="1" t="s">
        <v>847</v>
      </c>
      <c r="F730" s="1" t="s">
        <v>848</v>
      </c>
      <c r="G730" s="19" t="s">
        <v>765</v>
      </c>
      <c r="H730" s="1" t="s">
        <v>912</v>
      </c>
      <c r="J730" s="2">
        <v>848194</v>
      </c>
      <c r="L730" s="14" t="str">
        <f t="shared" si="31"/>
        <v>OPAC</v>
      </c>
    </row>
    <row r="731" spans="1:12" ht="37.5" x14ac:dyDescent="0.4">
      <c r="A731" s="1"/>
      <c r="B731" s="1" t="s">
        <v>3</v>
      </c>
      <c r="C731" s="18" t="s">
        <v>176</v>
      </c>
      <c r="D731" s="18" t="s">
        <v>177</v>
      </c>
      <c r="E731" s="1" t="s">
        <v>847</v>
      </c>
      <c r="F731" s="1" t="s">
        <v>845</v>
      </c>
      <c r="G731" s="19" t="s">
        <v>995</v>
      </c>
      <c r="H731" s="1" t="s">
        <v>912</v>
      </c>
      <c r="J731" s="2">
        <v>878889</v>
      </c>
      <c r="L731" s="14" t="str">
        <f t="shared" si="31"/>
        <v>OPAC</v>
      </c>
    </row>
    <row r="732" spans="1:12" ht="37.5" x14ac:dyDescent="0.4">
      <c r="A732" s="1"/>
      <c r="B732" s="1" t="s">
        <v>3</v>
      </c>
      <c r="C732" s="18" t="s">
        <v>178</v>
      </c>
      <c r="D732" s="18" t="s">
        <v>177</v>
      </c>
      <c r="E732" s="1" t="s">
        <v>847</v>
      </c>
      <c r="F732" s="1" t="s">
        <v>848</v>
      </c>
      <c r="G732" s="19" t="s">
        <v>547</v>
      </c>
      <c r="H732" s="1" t="s">
        <v>912</v>
      </c>
      <c r="J732" s="2">
        <v>878889</v>
      </c>
      <c r="L732" s="14" t="str">
        <f t="shared" si="31"/>
        <v>OPAC</v>
      </c>
    </row>
    <row r="733" spans="1:12" ht="37.5" x14ac:dyDescent="0.4">
      <c r="A733" s="1"/>
      <c r="B733" s="1" t="s">
        <v>76</v>
      </c>
      <c r="C733" s="18" t="s">
        <v>176</v>
      </c>
      <c r="D733" s="18" t="s">
        <v>177</v>
      </c>
      <c r="E733" s="1" t="s">
        <v>847</v>
      </c>
      <c r="F733" s="2" t="s">
        <v>845</v>
      </c>
      <c r="G733" s="19" t="s">
        <v>547</v>
      </c>
      <c r="H733" s="1" t="s">
        <v>912</v>
      </c>
      <c r="J733" s="2">
        <v>878889</v>
      </c>
      <c r="L733" s="14" t="str">
        <f t="shared" si="31"/>
        <v>OPAC</v>
      </c>
    </row>
    <row r="734" spans="1:12" ht="37.5" x14ac:dyDescent="0.4">
      <c r="A734" s="1"/>
      <c r="B734" s="1" t="s">
        <v>3</v>
      </c>
      <c r="C734" s="18" t="s">
        <v>342</v>
      </c>
      <c r="D734" s="18" t="s">
        <v>135</v>
      </c>
      <c r="E734" s="1" t="s">
        <v>847</v>
      </c>
      <c r="F734" s="1" t="s">
        <v>848</v>
      </c>
      <c r="G734" s="19" t="s">
        <v>767</v>
      </c>
      <c r="H734" s="1" t="s">
        <v>912</v>
      </c>
      <c r="J734" s="2">
        <v>873161</v>
      </c>
      <c r="L734" s="14" t="str">
        <f t="shared" si="31"/>
        <v>OPAC</v>
      </c>
    </row>
    <row r="735" spans="1:12" ht="37.5" x14ac:dyDescent="0.4">
      <c r="A735" s="1"/>
      <c r="B735" s="1" t="s">
        <v>76</v>
      </c>
      <c r="C735" s="18" t="s">
        <v>178</v>
      </c>
      <c r="D735" s="18" t="s">
        <v>177</v>
      </c>
      <c r="E735" s="1" t="s">
        <v>847</v>
      </c>
      <c r="F735" s="2" t="s">
        <v>848</v>
      </c>
      <c r="G735" s="19" t="s">
        <v>547</v>
      </c>
      <c r="H735" s="1" t="s">
        <v>912</v>
      </c>
      <c r="J735" s="2">
        <v>878889</v>
      </c>
      <c r="L735" s="14" t="str">
        <f t="shared" si="31"/>
        <v>OPAC</v>
      </c>
    </row>
    <row r="736" spans="1:12" ht="37.5" x14ac:dyDescent="0.4">
      <c r="A736" s="1"/>
      <c r="B736" s="1" t="s">
        <v>76</v>
      </c>
      <c r="C736" s="18" t="s">
        <v>176</v>
      </c>
      <c r="D736" s="18" t="s">
        <v>177</v>
      </c>
      <c r="E736" s="1" t="s">
        <v>847</v>
      </c>
      <c r="F736" s="1" t="s">
        <v>845</v>
      </c>
      <c r="G736" s="19" t="s">
        <v>547</v>
      </c>
      <c r="H736" s="1" t="s">
        <v>912</v>
      </c>
      <c r="J736" s="2">
        <v>878889</v>
      </c>
      <c r="L736" s="14" t="str">
        <f t="shared" si="31"/>
        <v>OPAC</v>
      </c>
    </row>
    <row r="737" spans="1:12" ht="37.5" x14ac:dyDescent="0.4">
      <c r="A737" s="1"/>
      <c r="B737" s="1" t="s">
        <v>76</v>
      </c>
      <c r="C737" s="18" t="s">
        <v>178</v>
      </c>
      <c r="D737" s="18" t="s">
        <v>376</v>
      </c>
      <c r="E737" s="1" t="s">
        <v>847</v>
      </c>
      <c r="F737" s="1" t="s">
        <v>848</v>
      </c>
      <c r="G737" s="19" t="s">
        <v>547</v>
      </c>
      <c r="H737" s="1" t="s">
        <v>912</v>
      </c>
      <c r="J737" s="2">
        <v>878889</v>
      </c>
      <c r="L737" s="14" t="str">
        <f t="shared" si="31"/>
        <v>OPAC</v>
      </c>
    </row>
    <row r="738" spans="1:12" x14ac:dyDescent="0.4">
      <c r="A738" s="1"/>
      <c r="B738" s="1" t="s">
        <v>3</v>
      </c>
      <c r="C738" s="18" t="s">
        <v>91</v>
      </c>
      <c r="D738" s="18" t="s">
        <v>90</v>
      </c>
      <c r="E738" s="1" t="s">
        <v>844</v>
      </c>
      <c r="F738" s="1" t="s">
        <v>848</v>
      </c>
      <c r="G738" s="19" t="s">
        <v>996</v>
      </c>
      <c r="H738" s="1" t="s">
        <v>924</v>
      </c>
    </row>
    <row r="739" spans="1:12" x14ac:dyDescent="0.4">
      <c r="A739" s="1"/>
      <c r="B739" s="1" t="s">
        <v>3</v>
      </c>
      <c r="C739" s="18" t="s">
        <v>187</v>
      </c>
      <c r="D739" s="18" t="s">
        <v>188</v>
      </c>
      <c r="E739" s="1" t="s">
        <v>847</v>
      </c>
      <c r="F739" s="1" t="s">
        <v>848</v>
      </c>
      <c r="G739" s="19" t="s">
        <v>997</v>
      </c>
      <c r="H739" s="1" t="s">
        <v>912</v>
      </c>
      <c r="J739" s="2">
        <v>867837</v>
      </c>
      <c r="L739" s="14" t="str">
        <f t="shared" ref="L739:L745" si="32">HYPERLINK("http://klibs1.kj.yamagata-u.ac.jp/mylimedio/search/search.do?keyword=%23ID%3D"&amp;J739,"OPAC")</f>
        <v>OPAC</v>
      </c>
    </row>
    <row r="740" spans="1:12" x14ac:dyDescent="0.4">
      <c r="A740" s="1"/>
      <c r="B740" s="1" t="s">
        <v>76</v>
      </c>
      <c r="C740" s="18" t="s">
        <v>187</v>
      </c>
      <c r="D740" s="18" t="s">
        <v>188</v>
      </c>
      <c r="E740" s="1" t="s">
        <v>847</v>
      </c>
      <c r="F740" s="1" t="s">
        <v>848</v>
      </c>
      <c r="G740" s="19" t="s">
        <v>560</v>
      </c>
      <c r="H740" s="1" t="s">
        <v>912</v>
      </c>
      <c r="J740" s="2">
        <v>867837</v>
      </c>
      <c r="L740" s="14" t="str">
        <f t="shared" si="32"/>
        <v>OPAC</v>
      </c>
    </row>
    <row r="741" spans="1:12" ht="37.5" x14ac:dyDescent="0.4">
      <c r="A741" s="1"/>
      <c r="B741" s="1" t="s">
        <v>76</v>
      </c>
      <c r="C741" s="18" t="s">
        <v>314</v>
      </c>
      <c r="D741" s="18" t="s">
        <v>184</v>
      </c>
      <c r="E741" s="1" t="s">
        <v>844</v>
      </c>
      <c r="F741" s="2" t="s">
        <v>848</v>
      </c>
      <c r="G741" s="19" t="s">
        <v>998</v>
      </c>
      <c r="H741" s="1" t="s">
        <v>912</v>
      </c>
      <c r="J741" s="2">
        <v>878961</v>
      </c>
      <c r="L741" s="14" t="str">
        <f t="shared" si="32"/>
        <v>OPAC</v>
      </c>
    </row>
    <row r="742" spans="1:12" ht="37.5" x14ac:dyDescent="0.4">
      <c r="A742" s="1"/>
      <c r="B742" s="1" t="s">
        <v>3</v>
      </c>
      <c r="C742" s="18" t="s">
        <v>101</v>
      </c>
      <c r="D742" s="18" t="s">
        <v>102</v>
      </c>
      <c r="E742" s="1" t="s">
        <v>847</v>
      </c>
      <c r="F742" s="2" t="s">
        <v>845</v>
      </c>
      <c r="G742" s="19" t="s">
        <v>999</v>
      </c>
      <c r="H742" s="1" t="s">
        <v>912</v>
      </c>
      <c r="J742" s="2">
        <v>878981</v>
      </c>
      <c r="L742" s="14" t="str">
        <f t="shared" si="32"/>
        <v>OPAC</v>
      </c>
    </row>
    <row r="743" spans="1:12" ht="37.5" x14ac:dyDescent="0.4">
      <c r="A743" s="1"/>
      <c r="B743" s="1" t="s">
        <v>3</v>
      </c>
      <c r="C743" s="18" t="s">
        <v>230</v>
      </c>
      <c r="D743" s="18" t="s">
        <v>139</v>
      </c>
      <c r="E743" s="1" t="s">
        <v>847</v>
      </c>
      <c r="F743" s="2" t="s">
        <v>848</v>
      </c>
      <c r="G743" s="19" t="s">
        <v>1000</v>
      </c>
      <c r="H743" s="1" t="s">
        <v>912</v>
      </c>
      <c r="J743" s="2">
        <v>878886</v>
      </c>
      <c r="L743" s="14" t="str">
        <f t="shared" si="32"/>
        <v>OPAC</v>
      </c>
    </row>
    <row r="744" spans="1:12" ht="56.25" x14ac:dyDescent="0.4">
      <c r="A744" s="1"/>
      <c r="B744" s="1" t="s">
        <v>3</v>
      </c>
      <c r="C744" s="18" t="s">
        <v>345</v>
      </c>
      <c r="D744" s="18" t="s">
        <v>346</v>
      </c>
      <c r="E744" s="1" t="s">
        <v>847</v>
      </c>
      <c r="F744" s="1" t="s">
        <v>845</v>
      </c>
      <c r="G744" s="19" t="s">
        <v>768</v>
      </c>
      <c r="H744" s="1" t="s">
        <v>912</v>
      </c>
      <c r="J744" s="2">
        <v>435692</v>
      </c>
      <c r="L744" s="14" t="str">
        <f t="shared" si="32"/>
        <v>OPAC</v>
      </c>
    </row>
    <row r="745" spans="1:12" ht="56.25" x14ac:dyDescent="0.4">
      <c r="A745" s="1"/>
      <c r="B745" s="1" t="s">
        <v>3</v>
      </c>
      <c r="C745" s="18" t="s">
        <v>347</v>
      </c>
      <c r="D745" s="18" t="s">
        <v>208</v>
      </c>
      <c r="E745" s="1" t="s">
        <v>847</v>
      </c>
      <c r="F745" s="2" t="s">
        <v>848</v>
      </c>
      <c r="G745" s="19" t="s">
        <v>769</v>
      </c>
      <c r="H745" s="1" t="s">
        <v>912</v>
      </c>
      <c r="J745" s="2">
        <v>662409</v>
      </c>
      <c r="L745" s="14" t="str">
        <f t="shared" si="32"/>
        <v>OPAC</v>
      </c>
    </row>
    <row r="746" spans="1:12" x14ac:dyDescent="0.4">
      <c r="A746" s="1"/>
      <c r="B746" s="1" t="s">
        <v>3</v>
      </c>
      <c r="C746" s="18" t="s">
        <v>264</v>
      </c>
      <c r="D746" s="18" t="s">
        <v>160</v>
      </c>
      <c r="E746" s="1" t="s">
        <v>844</v>
      </c>
      <c r="F746" s="2" t="s">
        <v>848</v>
      </c>
      <c r="G746" s="19" t="s">
        <v>1001</v>
      </c>
      <c r="H746" s="1" t="s">
        <v>924</v>
      </c>
      <c r="J746" s="2" t="s">
        <v>818</v>
      </c>
    </row>
    <row r="747" spans="1:12" x14ac:dyDescent="0.4">
      <c r="A747" s="1"/>
      <c r="B747" s="1" t="s">
        <v>76</v>
      </c>
      <c r="C747" s="18" t="s">
        <v>264</v>
      </c>
      <c r="D747" s="18" t="s">
        <v>160</v>
      </c>
      <c r="E747" s="1" t="s">
        <v>844</v>
      </c>
      <c r="F747" s="2" t="s">
        <v>848</v>
      </c>
      <c r="G747" s="19" t="s">
        <v>667</v>
      </c>
      <c r="H747" s="1" t="s">
        <v>924</v>
      </c>
      <c r="J747" s="2" t="s">
        <v>818</v>
      </c>
    </row>
    <row r="748" spans="1:12" ht="37.5" x14ac:dyDescent="0.4">
      <c r="A748" s="1"/>
      <c r="B748" s="1" t="s">
        <v>76</v>
      </c>
      <c r="C748" s="18" t="s">
        <v>350</v>
      </c>
      <c r="D748" s="18" t="s">
        <v>31</v>
      </c>
      <c r="E748" s="1" t="s">
        <v>847</v>
      </c>
      <c r="F748" s="2" t="s">
        <v>845</v>
      </c>
      <c r="G748" s="19" t="s">
        <v>770</v>
      </c>
      <c r="H748" s="1" t="s">
        <v>912</v>
      </c>
      <c r="J748" s="2">
        <v>833297</v>
      </c>
      <c r="L748" s="14" t="str">
        <f t="shared" ref="L748:L763" si="33">HYPERLINK("http://klibs1.kj.yamagata-u.ac.jp/mylimedio/search/search.do?keyword=%23ID%3D"&amp;J748,"OPAC")</f>
        <v>OPAC</v>
      </c>
    </row>
    <row r="749" spans="1:12" x14ac:dyDescent="0.4">
      <c r="A749" s="1"/>
      <c r="B749" s="1" t="s">
        <v>76</v>
      </c>
      <c r="C749" s="18" t="s">
        <v>351</v>
      </c>
      <c r="D749" s="18" t="s">
        <v>148</v>
      </c>
      <c r="E749" s="1" t="s">
        <v>847</v>
      </c>
      <c r="F749" s="1" t="s">
        <v>845</v>
      </c>
      <c r="G749" s="19" t="s">
        <v>771</v>
      </c>
      <c r="H749" s="1" t="s">
        <v>912</v>
      </c>
      <c r="J749" s="2">
        <v>237885</v>
      </c>
      <c r="L749" s="14" t="str">
        <f t="shared" si="33"/>
        <v>OPAC</v>
      </c>
    </row>
    <row r="750" spans="1:12" x14ac:dyDescent="0.4">
      <c r="A750" s="1"/>
      <c r="B750" s="1" t="s">
        <v>76</v>
      </c>
      <c r="C750" s="18" t="s">
        <v>351</v>
      </c>
      <c r="D750" s="18" t="s">
        <v>148</v>
      </c>
      <c r="E750" s="1" t="s">
        <v>847</v>
      </c>
      <c r="F750" s="1" t="s">
        <v>845</v>
      </c>
      <c r="G750" s="19" t="s">
        <v>772</v>
      </c>
      <c r="H750" s="1" t="s">
        <v>912</v>
      </c>
      <c r="J750" s="2">
        <v>482686</v>
      </c>
      <c r="L750" s="14" t="str">
        <f t="shared" si="33"/>
        <v>OPAC</v>
      </c>
    </row>
    <row r="751" spans="1:12" x14ac:dyDescent="0.4">
      <c r="A751" s="1"/>
      <c r="B751" s="1" t="s">
        <v>76</v>
      </c>
      <c r="C751" s="18" t="s">
        <v>352</v>
      </c>
      <c r="D751" s="18" t="s">
        <v>148</v>
      </c>
      <c r="E751" s="1" t="s">
        <v>847</v>
      </c>
      <c r="F751" s="1" t="s">
        <v>848</v>
      </c>
      <c r="G751" s="19" t="s">
        <v>773</v>
      </c>
      <c r="H751" s="1" t="s">
        <v>912</v>
      </c>
      <c r="J751" s="2">
        <v>237885</v>
      </c>
      <c r="L751" s="14" t="str">
        <f t="shared" si="33"/>
        <v>OPAC</v>
      </c>
    </row>
    <row r="752" spans="1:12" x14ac:dyDescent="0.4">
      <c r="A752" s="1"/>
      <c r="B752" s="1" t="s">
        <v>76</v>
      </c>
      <c r="C752" s="18" t="s">
        <v>352</v>
      </c>
      <c r="D752" s="18" t="s">
        <v>148</v>
      </c>
      <c r="E752" s="1" t="s">
        <v>847</v>
      </c>
      <c r="F752" s="2" t="s">
        <v>848</v>
      </c>
      <c r="G752" s="19" t="s">
        <v>774</v>
      </c>
      <c r="H752" s="1" t="s">
        <v>912</v>
      </c>
      <c r="J752" s="2">
        <v>482686</v>
      </c>
      <c r="L752" s="14" t="str">
        <f t="shared" si="33"/>
        <v>OPAC</v>
      </c>
    </row>
    <row r="753" spans="1:12" ht="37.5" x14ac:dyDescent="0.4">
      <c r="A753" s="1"/>
      <c r="B753" s="1" t="s">
        <v>76</v>
      </c>
      <c r="C753" s="18" t="s">
        <v>352</v>
      </c>
      <c r="D753" s="18" t="s">
        <v>148</v>
      </c>
      <c r="E753" s="1" t="s">
        <v>847</v>
      </c>
      <c r="F753" s="1" t="s">
        <v>848</v>
      </c>
      <c r="G753" s="19" t="s">
        <v>775</v>
      </c>
      <c r="H753" s="1" t="s">
        <v>912</v>
      </c>
      <c r="J753" s="2">
        <v>235424</v>
      </c>
      <c r="L753" s="14" t="str">
        <f t="shared" si="33"/>
        <v>OPAC</v>
      </c>
    </row>
    <row r="754" spans="1:12" x14ac:dyDescent="0.4">
      <c r="A754" s="1"/>
      <c r="B754" s="1" t="s">
        <v>76</v>
      </c>
      <c r="C754" s="18" t="s">
        <v>352</v>
      </c>
      <c r="D754" s="18" t="s">
        <v>148</v>
      </c>
      <c r="E754" s="1" t="s">
        <v>847</v>
      </c>
      <c r="F754" s="2" t="s">
        <v>848</v>
      </c>
      <c r="G754" s="19" t="s">
        <v>776</v>
      </c>
      <c r="H754" s="1" t="s">
        <v>912</v>
      </c>
      <c r="J754" s="2">
        <v>552341</v>
      </c>
      <c r="L754" s="14" t="str">
        <f t="shared" si="33"/>
        <v>OPAC</v>
      </c>
    </row>
    <row r="755" spans="1:12" x14ac:dyDescent="0.4">
      <c r="A755" s="1"/>
      <c r="B755" s="1" t="s">
        <v>76</v>
      </c>
      <c r="C755" s="18" t="s">
        <v>352</v>
      </c>
      <c r="D755" s="18" t="s">
        <v>148</v>
      </c>
      <c r="E755" s="1" t="s">
        <v>847</v>
      </c>
      <c r="F755" s="2" t="s">
        <v>848</v>
      </c>
      <c r="G755" s="19" t="s">
        <v>777</v>
      </c>
      <c r="H755" s="1" t="s">
        <v>912</v>
      </c>
      <c r="J755" s="2">
        <v>740415</v>
      </c>
      <c r="L755" s="14" t="str">
        <f t="shared" si="33"/>
        <v>OPAC</v>
      </c>
    </row>
    <row r="756" spans="1:12" x14ac:dyDescent="0.4">
      <c r="A756" s="1"/>
      <c r="B756" s="1" t="s">
        <v>76</v>
      </c>
      <c r="C756" s="18" t="s">
        <v>352</v>
      </c>
      <c r="D756" s="18" t="s">
        <v>148</v>
      </c>
      <c r="E756" s="1" t="s">
        <v>847</v>
      </c>
      <c r="F756" s="2" t="s">
        <v>848</v>
      </c>
      <c r="G756" s="19" t="s">
        <v>778</v>
      </c>
      <c r="H756" s="1" t="s">
        <v>912</v>
      </c>
      <c r="J756" s="2">
        <v>742658</v>
      </c>
      <c r="L756" s="14" t="str">
        <f t="shared" si="33"/>
        <v>OPAC</v>
      </c>
    </row>
    <row r="757" spans="1:12" ht="37.5" x14ac:dyDescent="0.4">
      <c r="A757" s="1"/>
      <c r="B757" s="1" t="s">
        <v>76</v>
      </c>
      <c r="C757" s="18" t="s">
        <v>353</v>
      </c>
      <c r="D757" s="18" t="s">
        <v>354</v>
      </c>
      <c r="E757" s="1" t="s">
        <v>846</v>
      </c>
      <c r="F757" s="2" t="s">
        <v>845</v>
      </c>
      <c r="G757" s="19" t="s">
        <v>779</v>
      </c>
      <c r="H757" s="1" t="s">
        <v>912</v>
      </c>
      <c r="J757" s="2">
        <v>875397</v>
      </c>
      <c r="L757" s="14" t="str">
        <f t="shared" si="33"/>
        <v>OPAC</v>
      </c>
    </row>
    <row r="758" spans="1:12" x14ac:dyDescent="0.4">
      <c r="A758" s="1"/>
      <c r="B758" s="1" t="s">
        <v>76</v>
      </c>
      <c r="C758" s="18" t="s">
        <v>353</v>
      </c>
      <c r="D758" s="18" t="s">
        <v>354</v>
      </c>
      <c r="E758" s="1" t="s">
        <v>846</v>
      </c>
      <c r="F758" s="2" t="s">
        <v>845</v>
      </c>
      <c r="G758" s="19" t="s">
        <v>780</v>
      </c>
      <c r="H758" s="1" t="s">
        <v>912</v>
      </c>
      <c r="J758" s="2">
        <v>835039</v>
      </c>
      <c r="L758" s="14" t="str">
        <f t="shared" si="33"/>
        <v>OPAC</v>
      </c>
    </row>
    <row r="759" spans="1:12" x14ac:dyDescent="0.4">
      <c r="A759" s="1"/>
      <c r="B759" s="1" t="s">
        <v>76</v>
      </c>
      <c r="C759" s="18" t="s">
        <v>353</v>
      </c>
      <c r="D759" s="18" t="s">
        <v>354</v>
      </c>
      <c r="E759" s="1" t="s">
        <v>846</v>
      </c>
      <c r="F759" s="1" t="s">
        <v>845</v>
      </c>
      <c r="G759" s="19" t="s">
        <v>781</v>
      </c>
      <c r="H759" s="1" t="s">
        <v>912</v>
      </c>
      <c r="J759" s="2">
        <v>875384</v>
      </c>
      <c r="L759" s="14" t="str">
        <f t="shared" si="33"/>
        <v>OPAC</v>
      </c>
    </row>
    <row r="760" spans="1:12" ht="37.5" x14ac:dyDescent="0.4">
      <c r="A760" s="1"/>
      <c r="B760" s="1" t="s">
        <v>76</v>
      </c>
      <c r="C760" s="18" t="s">
        <v>355</v>
      </c>
      <c r="D760" s="18" t="s">
        <v>354</v>
      </c>
      <c r="E760" s="1" t="s">
        <v>846</v>
      </c>
      <c r="F760" s="2" t="s">
        <v>848</v>
      </c>
      <c r="G760" s="19" t="s">
        <v>779</v>
      </c>
      <c r="H760" s="1" t="s">
        <v>912</v>
      </c>
      <c r="J760" s="2">
        <v>875397</v>
      </c>
      <c r="L760" s="14" t="str">
        <f t="shared" si="33"/>
        <v>OPAC</v>
      </c>
    </row>
    <row r="761" spans="1:12" x14ac:dyDescent="0.4">
      <c r="A761" s="1"/>
      <c r="B761" s="1" t="s">
        <v>76</v>
      </c>
      <c r="C761" s="18" t="s">
        <v>355</v>
      </c>
      <c r="D761" s="18" t="s">
        <v>354</v>
      </c>
      <c r="E761" s="1" t="s">
        <v>846</v>
      </c>
      <c r="F761" s="2" t="s">
        <v>848</v>
      </c>
      <c r="G761" s="19" t="s">
        <v>780</v>
      </c>
      <c r="H761" s="1" t="s">
        <v>912</v>
      </c>
      <c r="J761" s="2">
        <v>835039</v>
      </c>
      <c r="L761" s="14" t="str">
        <f t="shared" si="33"/>
        <v>OPAC</v>
      </c>
    </row>
    <row r="762" spans="1:12" x14ac:dyDescent="0.4">
      <c r="A762" s="1"/>
      <c r="B762" s="1" t="s">
        <v>76</v>
      </c>
      <c r="C762" s="18" t="s">
        <v>355</v>
      </c>
      <c r="D762" s="18" t="s">
        <v>354</v>
      </c>
      <c r="E762" s="1" t="s">
        <v>846</v>
      </c>
      <c r="F762" s="1" t="s">
        <v>848</v>
      </c>
      <c r="G762" s="19" t="s">
        <v>781</v>
      </c>
      <c r="H762" s="1" t="s">
        <v>912</v>
      </c>
      <c r="J762" s="2">
        <v>875384</v>
      </c>
      <c r="L762" s="14" t="str">
        <f t="shared" si="33"/>
        <v>OPAC</v>
      </c>
    </row>
    <row r="763" spans="1:12" x14ac:dyDescent="0.4">
      <c r="A763" s="1"/>
      <c r="B763" s="1" t="s">
        <v>3</v>
      </c>
      <c r="C763" s="18" t="s">
        <v>356</v>
      </c>
      <c r="D763" s="18" t="s">
        <v>330</v>
      </c>
      <c r="E763" s="1" t="s">
        <v>847</v>
      </c>
      <c r="F763" s="2" t="s">
        <v>845</v>
      </c>
      <c r="G763" s="19" t="s">
        <v>782</v>
      </c>
      <c r="H763" s="1" t="s">
        <v>912</v>
      </c>
      <c r="J763" s="2">
        <v>834540</v>
      </c>
      <c r="L763" s="14" t="str">
        <f t="shared" si="33"/>
        <v>OPAC</v>
      </c>
    </row>
    <row r="764" spans="1:12" x14ac:dyDescent="0.4">
      <c r="A764" s="1"/>
      <c r="B764" s="1" t="s">
        <v>3</v>
      </c>
      <c r="C764" s="18" t="s">
        <v>356</v>
      </c>
      <c r="D764" s="18" t="s">
        <v>330</v>
      </c>
      <c r="E764" s="1" t="s">
        <v>847</v>
      </c>
      <c r="F764" s="2" t="s">
        <v>845</v>
      </c>
      <c r="G764" s="19" t="s">
        <v>783</v>
      </c>
      <c r="H764" s="1" t="s">
        <v>912</v>
      </c>
      <c r="I764" s="2" t="s">
        <v>882</v>
      </c>
      <c r="L764" s="14" t="str">
        <f>HYPERLINK(I764,"本文へのリンク")</f>
        <v>本文へのリンク</v>
      </c>
    </row>
    <row r="765" spans="1:12" x14ac:dyDescent="0.4">
      <c r="A765" s="1"/>
      <c r="B765" s="1" t="s">
        <v>3</v>
      </c>
      <c r="C765" s="18" t="s">
        <v>356</v>
      </c>
      <c r="D765" s="18" t="s">
        <v>330</v>
      </c>
      <c r="E765" s="1" t="s">
        <v>847</v>
      </c>
      <c r="F765" s="1" t="s">
        <v>845</v>
      </c>
      <c r="G765" s="19" t="s">
        <v>784</v>
      </c>
      <c r="H765" s="1" t="s">
        <v>912</v>
      </c>
      <c r="I765" s="2" t="s">
        <v>884</v>
      </c>
      <c r="L765" s="14" t="str">
        <f>HYPERLINK(I765,"本文へのリンク")</f>
        <v>本文へのリンク</v>
      </c>
    </row>
    <row r="766" spans="1:12" x14ac:dyDescent="0.4">
      <c r="A766" s="1"/>
      <c r="B766" s="1" t="s">
        <v>3</v>
      </c>
      <c r="C766" s="18" t="s">
        <v>357</v>
      </c>
      <c r="D766" s="18" t="s">
        <v>358</v>
      </c>
      <c r="E766" s="1" t="s">
        <v>846</v>
      </c>
      <c r="F766" s="2" t="s">
        <v>845</v>
      </c>
      <c r="G766" s="19" t="s">
        <v>785</v>
      </c>
      <c r="H766" s="1" t="s">
        <v>912</v>
      </c>
      <c r="J766" s="2">
        <v>767870</v>
      </c>
      <c r="L766" s="14" t="str">
        <f t="shared" ref="L766:L772" si="34">HYPERLINK("http://klibs1.kj.yamagata-u.ac.jp/mylimedio/search/search.do?keyword=%23ID%3D"&amp;J766,"OPAC")</f>
        <v>OPAC</v>
      </c>
    </row>
    <row r="767" spans="1:12" x14ac:dyDescent="0.4">
      <c r="A767" s="1"/>
      <c r="B767" s="1" t="s">
        <v>3</v>
      </c>
      <c r="C767" s="18" t="s">
        <v>357</v>
      </c>
      <c r="D767" s="18" t="s">
        <v>358</v>
      </c>
      <c r="E767" s="1" t="s">
        <v>846</v>
      </c>
      <c r="F767" s="2" t="s">
        <v>845</v>
      </c>
      <c r="G767" s="19" t="s">
        <v>786</v>
      </c>
      <c r="H767" s="1" t="s">
        <v>912</v>
      </c>
      <c r="J767" s="2">
        <v>844703</v>
      </c>
      <c r="L767" s="14" t="str">
        <f t="shared" si="34"/>
        <v>OPAC</v>
      </c>
    </row>
    <row r="768" spans="1:12" x14ac:dyDescent="0.4">
      <c r="A768" s="1"/>
      <c r="B768" s="1" t="s">
        <v>3</v>
      </c>
      <c r="C768" s="18" t="s">
        <v>357</v>
      </c>
      <c r="D768" s="18" t="s">
        <v>358</v>
      </c>
      <c r="E768" s="1" t="s">
        <v>846</v>
      </c>
      <c r="F768" s="1" t="s">
        <v>845</v>
      </c>
      <c r="G768" s="19" t="s">
        <v>787</v>
      </c>
      <c r="H768" s="1" t="s">
        <v>912</v>
      </c>
      <c r="J768" s="2">
        <v>844857</v>
      </c>
      <c r="L768" s="14" t="str">
        <f t="shared" si="34"/>
        <v>OPAC</v>
      </c>
    </row>
    <row r="769" spans="1:12" ht="37.5" x14ac:dyDescent="0.4">
      <c r="A769" s="1"/>
      <c r="B769" s="1" t="s">
        <v>3</v>
      </c>
      <c r="C769" s="18" t="s">
        <v>359</v>
      </c>
      <c r="D769" s="18" t="s">
        <v>360</v>
      </c>
      <c r="E769" s="1" t="s">
        <v>846</v>
      </c>
      <c r="F769" s="2" t="s">
        <v>848</v>
      </c>
      <c r="G769" s="19" t="s">
        <v>788</v>
      </c>
      <c r="H769" s="1" t="s">
        <v>912</v>
      </c>
      <c r="J769" s="2">
        <v>869610</v>
      </c>
      <c r="L769" s="14" t="str">
        <f t="shared" si="34"/>
        <v>OPAC</v>
      </c>
    </row>
    <row r="770" spans="1:12" ht="37.5" x14ac:dyDescent="0.4">
      <c r="A770" s="1"/>
      <c r="B770" s="1" t="s">
        <v>3</v>
      </c>
      <c r="C770" s="18" t="s">
        <v>361</v>
      </c>
      <c r="D770" s="18" t="s">
        <v>362</v>
      </c>
      <c r="E770" s="1" t="s">
        <v>844</v>
      </c>
      <c r="F770" s="2" t="s">
        <v>845</v>
      </c>
      <c r="G770" s="19" t="s">
        <v>789</v>
      </c>
      <c r="H770" s="1" t="s">
        <v>912</v>
      </c>
      <c r="J770" s="2">
        <v>795363</v>
      </c>
      <c r="L770" s="14" t="str">
        <f t="shared" si="34"/>
        <v>OPAC</v>
      </c>
    </row>
    <row r="771" spans="1:12" ht="37.5" x14ac:dyDescent="0.4">
      <c r="A771" s="1"/>
      <c r="B771" s="1" t="s">
        <v>3</v>
      </c>
      <c r="C771" s="18" t="s">
        <v>361</v>
      </c>
      <c r="D771" s="18" t="s">
        <v>362</v>
      </c>
      <c r="E771" s="1" t="s">
        <v>844</v>
      </c>
      <c r="F771" s="1" t="s">
        <v>845</v>
      </c>
      <c r="G771" s="19" t="s">
        <v>790</v>
      </c>
      <c r="H771" s="1" t="s">
        <v>912</v>
      </c>
      <c r="J771" s="2">
        <v>845186</v>
      </c>
      <c r="L771" s="14" t="str">
        <f t="shared" si="34"/>
        <v>OPAC</v>
      </c>
    </row>
    <row r="772" spans="1:12" ht="37.5" x14ac:dyDescent="0.4">
      <c r="A772" s="1"/>
      <c r="B772" s="1" t="s">
        <v>3</v>
      </c>
      <c r="C772" s="18" t="s">
        <v>361</v>
      </c>
      <c r="D772" s="18" t="s">
        <v>362</v>
      </c>
      <c r="E772" s="1" t="s">
        <v>844</v>
      </c>
      <c r="F772" s="1" t="s">
        <v>845</v>
      </c>
      <c r="G772" s="19" t="s">
        <v>791</v>
      </c>
      <c r="H772" s="1" t="s">
        <v>912</v>
      </c>
      <c r="J772" s="2">
        <v>795366</v>
      </c>
      <c r="L772" s="14" t="str">
        <f t="shared" si="34"/>
        <v>OPAC</v>
      </c>
    </row>
    <row r="773" spans="1:12" x14ac:dyDescent="0.4">
      <c r="A773" s="1"/>
      <c r="B773" s="1" t="s">
        <v>3</v>
      </c>
      <c r="C773" s="18" t="s">
        <v>363</v>
      </c>
      <c r="D773" s="18" t="s">
        <v>325</v>
      </c>
      <c r="E773" s="1" t="s">
        <v>863</v>
      </c>
      <c r="F773" s="2" t="s">
        <v>845</v>
      </c>
      <c r="G773" s="19" t="s">
        <v>792</v>
      </c>
      <c r="H773" s="1" t="s">
        <v>912</v>
      </c>
      <c r="I773" s="2" t="s">
        <v>886</v>
      </c>
      <c r="L773" s="14" t="str">
        <f>HYPERLINK(I773,"本文へのリンク")</f>
        <v>本文へのリンク</v>
      </c>
    </row>
    <row r="774" spans="1:12" x14ac:dyDescent="0.4">
      <c r="A774" s="1"/>
      <c r="B774" s="1" t="s">
        <v>3</v>
      </c>
      <c r="C774" s="18" t="s">
        <v>363</v>
      </c>
      <c r="D774" s="18" t="s">
        <v>325</v>
      </c>
      <c r="E774" s="1" t="s">
        <v>863</v>
      </c>
      <c r="F774" s="2" t="s">
        <v>845</v>
      </c>
      <c r="G774" s="19" t="s">
        <v>793</v>
      </c>
      <c r="H774" s="1" t="s">
        <v>912</v>
      </c>
      <c r="I774" s="2" t="s">
        <v>884</v>
      </c>
      <c r="L774" s="14" t="str">
        <f>HYPERLINK(I774,"本文へのリンク")</f>
        <v>本文へのリンク</v>
      </c>
    </row>
    <row r="775" spans="1:12" x14ac:dyDescent="0.4">
      <c r="A775" s="1"/>
      <c r="B775" s="1" t="s">
        <v>3</v>
      </c>
      <c r="C775" s="18" t="s">
        <v>364</v>
      </c>
      <c r="D775" s="18" t="s">
        <v>327</v>
      </c>
      <c r="E775" s="1" t="s">
        <v>864</v>
      </c>
      <c r="F775" s="1" t="s">
        <v>845</v>
      </c>
      <c r="G775" s="19" t="s">
        <v>794</v>
      </c>
      <c r="H775" s="1" t="s">
        <v>912</v>
      </c>
      <c r="I775" s="2" t="s">
        <v>882</v>
      </c>
      <c r="L775" s="14" t="str">
        <f>HYPERLINK(I775,"本文へのリンク")</f>
        <v>本文へのリンク</v>
      </c>
    </row>
    <row r="776" spans="1:12" ht="37.5" x14ac:dyDescent="0.4">
      <c r="A776" s="1"/>
      <c r="B776" s="1" t="s">
        <v>3</v>
      </c>
      <c r="C776" s="18" t="s">
        <v>364</v>
      </c>
      <c r="D776" s="18" t="s">
        <v>327</v>
      </c>
      <c r="E776" s="1" t="s">
        <v>864</v>
      </c>
      <c r="F776" s="2" t="s">
        <v>845</v>
      </c>
      <c r="G776" s="19" t="s">
        <v>795</v>
      </c>
      <c r="H776" s="1" t="s">
        <v>912</v>
      </c>
      <c r="I776" s="2" t="s">
        <v>884</v>
      </c>
      <c r="L776" s="14" t="str">
        <f>HYPERLINK(I776,"本文へのリンク")</f>
        <v>本文へのリンク</v>
      </c>
    </row>
    <row r="777" spans="1:12" x14ac:dyDescent="0.4">
      <c r="A777" s="1"/>
      <c r="B777" s="1" t="s">
        <v>3</v>
      </c>
      <c r="C777" s="18" t="s">
        <v>364</v>
      </c>
      <c r="D777" s="18" t="s">
        <v>327</v>
      </c>
      <c r="E777" s="1" t="s">
        <v>864</v>
      </c>
      <c r="F777" s="1" t="s">
        <v>845</v>
      </c>
      <c r="G777" s="19" t="s">
        <v>796</v>
      </c>
      <c r="H777" s="1" t="s">
        <v>912</v>
      </c>
      <c r="J777" s="2">
        <v>834523</v>
      </c>
      <c r="L777" s="14" t="str">
        <f t="shared" ref="L777:L778" si="35">HYPERLINK("http://klibs1.kj.yamagata-u.ac.jp/mylimedio/search/search.do?keyword=%23ID%3D"&amp;J777,"OPAC")</f>
        <v>OPAC</v>
      </c>
    </row>
    <row r="778" spans="1:12" ht="56.25" x14ac:dyDescent="0.4">
      <c r="A778" s="1"/>
      <c r="B778" s="1" t="s">
        <v>3</v>
      </c>
      <c r="C778" s="18" t="s">
        <v>207</v>
      </c>
      <c r="D778" s="18" t="s">
        <v>208</v>
      </c>
      <c r="E778" s="1" t="s">
        <v>847</v>
      </c>
      <c r="F778" s="1" t="s">
        <v>845</v>
      </c>
      <c r="G778" s="19" t="s">
        <v>1002</v>
      </c>
      <c r="H778" s="1" t="s">
        <v>912</v>
      </c>
      <c r="J778" s="2">
        <v>879196</v>
      </c>
      <c r="L778" s="14" t="str">
        <f t="shared" si="35"/>
        <v>OPAC</v>
      </c>
    </row>
    <row r="779" spans="1:12" x14ac:dyDescent="0.4">
      <c r="A779" s="1"/>
      <c r="B779" s="1" t="s">
        <v>76</v>
      </c>
      <c r="C779" s="18" t="s">
        <v>324</v>
      </c>
      <c r="D779" s="18" t="s">
        <v>325</v>
      </c>
      <c r="E779" s="1" t="s">
        <v>844</v>
      </c>
      <c r="F779" s="2" t="s">
        <v>845</v>
      </c>
      <c r="G779" s="19" t="s">
        <v>754</v>
      </c>
      <c r="H779" s="1" t="s">
        <v>924</v>
      </c>
    </row>
    <row r="780" spans="1:12" x14ac:dyDescent="0.4">
      <c r="A780" s="1"/>
      <c r="B780" s="1" t="s">
        <v>3</v>
      </c>
      <c r="C780" s="18" t="s">
        <v>365</v>
      </c>
      <c r="D780" s="18" t="s">
        <v>366</v>
      </c>
      <c r="E780" s="1" t="s">
        <v>863</v>
      </c>
      <c r="F780" s="2" t="s">
        <v>848</v>
      </c>
      <c r="G780" s="19" t="s">
        <v>798</v>
      </c>
      <c r="H780" s="1" t="s">
        <v>912</v>
      </c>
      <c r="J780" s="2">
        <v>764594</v>
      </c>
      <c r="L780" s="14" t="str">
        <f t="shared" ref="L780:L781" si="36">HYPERLINK("http://klibs1.kj.yamagata-u.ac.jp/mylimedio/search/search.do?keyword=%23ID%3D"&amp;J780,"OPAC")</f>
        <v>OPAC</v>
      </c>
    </row>
    <row r="781" spans="1:12" x14ac:dyDescent="0.4">
      <c r="A781" s="1"/>
      <c r="B781" s="1" t="s">
        <v>3</v>
      </c>
      <c r="C781" s="18" t="s">
        <v>365</v>
      </c>
      <c r="D781" s="18" t="s">
        <v>366</v>
      </c>
      <c r="E781" s="1" t="s">
        <v>863</v>
      </c>
      <c r="F781" s="2" t="s">
        <v>848</v>
      </c>
      <c r="G781" s="19" t="s">
        <v>799</v>
      </c>
      <c r="H781" s="1" t="s">
        <v>912</v>
      </c>
      <c r="J781" s="2">
        <v>795366</v>
      </c>
      <c r="L781" s="14" t="str">
        <f t="shared" si="36"/>
        <v>OPAC</v>
      </c>
    </row>
    <row r="782" spans="1:12" x14ac:dyDescent="0.4">
      <c r="A782" s="1"/>
      <c r="B782" s="1" t="s">
        <v>3</v>
      </c>
      <c r="C782" s="18" t="s">
        <v>365</v>
      </c>
      <c r="D782" s="18" t="s">
        <v>366</v>
      </c>
      <c r="E782" s="1" t="s">
        <v>863</v>
      </c>
      <c r="F782" s="1" t="s">
        <v>848</v>
      </c>
      <c r="G782" s="19" t="s">
        <v>800</v>
      </c>
      <c r="H782" s="1" t="s">
        <v>912</v>
      </c>
      <c r="I782" s="2" t="s">
        <v>885</v>
      </c>
      <c r="L782" s="14" t="str">
        <f>HYPERLINK(I782,"本文へのリンク")</f>
        <v>本文へのリンク</v>
      </c>
    </row>
    <row r="783" spans="1:12" ht="37.5" x14ac:dyDescent="0.4">
      <c r="A783" s="1"/>
      <c r="B783" s="1" t="s">
        <v>3</v>
      </c>
      <c r="C783" s="18" t="s">
        <v>365</v>
      </c>
      <c r="D783" s="18" t="s">
        <v>366</v>
      </c>
      <c r="E783" s="1" t="s">
        <v>863</v>
      </c>
      <c r="F783" s="2" t="s">
        <v>848</v>
      </c>
      <c r="G783" s="19" t="s">
        <v>877</v>
      </c>
      <c r="H783" s="1" t="s">
        <v>912</v>
      </c>
      <c r="J783" s="2">
        <v>868321</v>
      </c>
      <c r="L783" s="14" t="str">
        <f>HYPERLINK("http://klibs1.kj.yamagata-u.ac.jp/mylimedio/search/search.do?keyword=%23ID%3D"&amp;J783,"OPAC")</f>
        <v>OPAC</v>
      </c>
    </row>
    <row r="784" spans="1:12" ht="37.5" x14ac:dyDescent="0.4">
      <c r="A784" s="1"/>
      <c r="B784" s="1" t="s">
        <v>3</v>
      </c>
      <c r="C784" s="18" t="s">
        <v>367</v>
      </c>
      <c r="D784" s="18" t="s">
        <v>327</v>
      </c>
      <c r="E784" s="1" t="s">
        <v>847</v>
      </c>
      <c r="F784" s="2" t="s">
        <v>845</v>
      </c>
      <c r="G784" s="19" t="s">
        <v>795</v>
      </c>
      <c r="H784" s="1" t="s">
        <v>912</v>
      </c>
      <c r="I784" s="2" t="s">
        <v>884</v>
      </c>
      <c r="L784" s="14" t="str">
        <f>HYPERLINK(I784,"本文へのリンク")</f>
        <v>本文へのリンク</v>
      </c>
    </row>
    <row r="785" spans="1:12" ht="93.75" x14ac:dyDescent="0.4">
      <c r="A785" s="1"/>
      <c r="B785" s="1" t="s">
        <v>3</v>
      </c>
      <c r="C785" s="18" t="s">
        <v>36</v>
      </c>
      <c r="D785" s="18" t="s">
        <v>15</v>
      </c>
      <c r="E785" s="1" t="s">
        <v>847</v>
      </c>
      <c r="F785" s="1" t="s">
        <v>845</v>
      </c>
      <c r="G785" s="19" t="s">
        <v>1003</v>
      </c>
      <c r="H785" s="1" t="s">
        <v>912</v>
      </c>
      <c r="J785" s="2">
        <v>879220</v>
      </c>
      <c r="L785" s="14" t="str">
        <f t="shared" ref="L785:L789" si="37">HYPERLINK("http://klibs1.kj.yamagata-u.ac.jp/mylimedio/search/search.do?keyword=%23ID%3D"&amp;J785,"OPAC")</f>
        <v>OPAC</v>
      </c>
    </row>
    <row r="786" spans="1:12" ht="37.5" x14ac:dyDescent="0.4">
      <c r="A786" s="1"/>
      <c r="B786" s="1" t="s">
        <v>3</v>
      </c>
      <c r="C786" s="18" t="s">
        <v>367</v>
      </c>
      <c r="D786" s="18" t="s">
        <v>327</v>
      </c>
      <c r="E786" s="1" t="s">
        <v>847</v>
      </c>
      <c r="F786" s="1" t="s">
        <v>845</v>
      </c>
      <c r="G786" s="19" t="s">
        <v>801</v>
      </c>
      <c r="H786" s="1" t="s">
        <v>912</v>
      </c>
      <c r="J786" s="2">
        <v>834545</v>
      </c>
      <c r="L786" s="14" t="str">
        <f t="shared" si="37"/>
        <v>OPAC</v>
      </c>
    </row>
    <row r="787" spans="1:12" ht="37.5" x14ac:dyDescent="0.4">
      <c r="A787" s="1"/>
      <c r="B787" s="1" t="s">
        <v>3</v>
      </c>
      <c r="C787" s="18" t="s">
        <v>367</v>
      </c>
      <c r="D787" s="18" t="s">
        <v>327</v>
      </c>
      <c r="E787" s="1" t="s">
        <v>847</v>
      </c>
      <c r="F787" s="2" t="s">
        <v>845</v>
      </c>
      <c r="G787" s="19" t="s">
        <v>802</v>
      </c>
      <c r="H787" s="1" t="s">
        <v>912</v>
      </c>
      <c r="J787" s="2">
        <v>159855</v>
      </c>
      <c r="L787" s="14" t="str">
        <f t="shared" si="37"/>
        <v>OPAC</v>
      </c>
    </row>
    <row r="788" spans="1:12" ht="37.5" x14ac:dyDescent="0.4">
      <c r="A788" s="1"/>
      <c r="B788" s="1" t="s">
        <v>3</v>
      </c>
      <c r="C788" s="18" t="s">
        <v>94</v>
      </c>
      <c r="D788" s="18" t="s">
        <v>95</v>
      </c>
      <c r="E788" s="1" t="s">
        <v>844</v>
      </c>
      <c r="F788" s="1" t="s">
        <v>848</v>
      </c>
      <c r="G788" s="19" t="s">
        <v>1004</v>
      </c>
      <c r="H788" s="1" t="s">
        <v>912</v>
      </c>
      <c r="J788" s="2">
        <v>879166</v>
      </c>
      <c r="L788" s="14" t="str">
        <f t="shared" si="37"/>
        <v>OPAC</v>
      </c>
    </row>
    <row r="789" spans="1:12" ht="37.5" x14ac:dyDescent="0.4">
      <c r="A789" s="1"/>
      <c r="B789" s="1" t="s">
        <v>3</v>
      </c>
      <c r="C789" s="18" t="s">
        <v>328</v>
      </c>
      <c r="D789" s="18" t="s">
        <v>327</v>
      </c>
      <c r="E789" s="1" t="s">
        <v>847</v>
      </c>
      <c r="F789" s="2" t="s">
        <v>845</v>
      </c>
      <c r="G789" s="19" t="s">
        <v>803</v>
      </c>
      <c r="H789" s="1" t="s">
        <v>912</v>
      </c>
      <c r="J789" s="2">
        <v>764594</v>
      </c>
      <c r="L789" s="14" t="str">
        <f t="shared" si="37"/>
        <v>OPAC</v>
      </c>
    </row>
    <row r="790" spans="1:12" x14ac:dyDescent="0.4">
      <c r="A790" s="1"/>
      <c r="B790" s="1" t="s">
        <v>3</v>
      </c>
      <c r="C790" s="18" t="s">
        <v>328</v>
      </c>
      <c r="D790" s="18" t="s">
        <v>327</v>
      </c>
      <c r="E790" s="1" t="s">
        <v>847</v>
      </c>
      <c r="F790" s="2" t="s">
        <v>845</v>
      </c>
      <c r="G790" s="19" t="s">
        <v>804</v>
      </c>
      <c r="H790" s="1" t="s">
        <v>912</v>
      </c>
      <c r="I790" s="2" t="s">
        <v>884</v>
      </c>
      <c r="L790" s="14" t="str">
        <f>HYPERLINK(I790,"本文へのリンク")</f>
        <v>本文へのリンク</v>
      </c>
    </row>
    <row r="791" spans="1:12" x14ac:dyDescent="0.4">
      <c r="A791" s="1"/>
      <c r="B791" s="1" t="s">
        <v>3</v>
      </c>
      <c r="C791" s="18" t="s">
        <v>328</v>
      </c>
      <c r="D791" s="18" t="s">
        <v>327</v>
      </c>
      <c r="E791" s="1" t="s">
        <v>847</v>
      </c>
      <c r="F791" s="1" t="s">
        <v>845</v>
      </c>
      <c r="G791" s="19" t="s">
        <v>805</v>
      </c>
      <c r="H791" s="1" t="s">
        <v>912</v>
      </c>
      <c r="J791" s="2">
        <v>311718</v>
      </c>
      <c r="L791" s="14" t="str">
        <f t="shared" ref="L791:L792" si="38">HYPERLINK("http://klibs1.kj.yamagata-u.ac.jp/mylimedio/search/search.do?keyword=%23ID%3D"&amp;J791,"OPAC")</f>
        <v>OPAC</v>
      </c>
    </row>
    <row r="792" spans="1:12" ht="37.5" x14ac:dyDescent="0.4">
      <c r="A792" s="1"/>
      <c r="B792" s="1" t="s">
        <v>3</v>
      </c>
      <c r="C792" s="18" t="s">
        <v>122</v>
      </c>
      <c r="D792" s="18" t="s">
        <v>123</v>
      </c>
      <c r="E792" s="1" t="s">
        <v>847</v>
      </c>
      <c r="F792" s="1" t="s">
        <v>845</v>
      </c>
      <c r="G792" s="19" t="s">
        <v>1005</v>
      </c>
      <c r="H792" s="1" t="s">
        <v>912</v>
      </c>
      <c r="J792" s="2">
        <v>879181</v>
      </c>
      <c r="L792" s="14" t="str">
        <f t="shared" si="38"/>
        <v>OPAC</v>
      </c>
    </row>
    <row r="793" spans="1:12" ht="37.5" x14ac:dyDescent="0.4">
      <c r="A793" s="1"/>
      <c r="B793" s="1" t="s">
        <v>3</v>
      </c>
      <c r="C793" s="18" t="s">
        <v>328</v>
      </c>
      <c r="D793" s="18" t="s">
        <v>327</v>
      </c>
      <c r="E793" s="1" t="s">
        <v>847</v>
      </c>
      <c r="F793" s="2" t="s">
        <v>845</v>
      </c>
      <c r="G793" s="19" t="s">
        <v>806</v>
      </c>
      <c r="H793" s="1" t="s">
        <v>912</v>
      </c>
      <c r="I793" s="2" t="s">
        <v>887</v>
      </c>
      <c r="L793" s="14" t="str">
        <f>HYPERLINK(I793,"本文へのリンク")</f>
        <v>本文へのリンク</v>
      </c>
    </row>
    <row r="794" spans="1:12" x14ac:dyDescent="0.4">
      <c r="A794" s="1"/>
      <c r="B794" s="1" t="s">
        <v>3</v>
      </c>
      <c r="C794" s="18" t="s">
        <v>328</v>
      </c>
      <c r="D794" s="18" t="s">
        <v>327</v>
      </c>
      <c r="E794" s="1" t="s">
        <v>847</v>
      </c>
      <c r="F794" s="2" t="s">
        <v>845</v>
      </c>
      <c r="G794" s="19" t="s">
        <v>807</v>
      </c>
      <c r="H794" s="1" t="s">
        <v>912</v>
      </c>
      <c r="I794" s="2" t="s">
        <v>887</v>
      </c>
      <c r="L794" s="14" t="str">
        <f>HYPERLINK(I794,"本文へのリンク")</f>
        <v>本文へのリンク</v>
      </c>
    </row>
    <row r="795" spans="1:12" ht="37.5" x14ac:dyDescent="0.4">
      <c r="A795" s="1"/>
      <c r="B795" s="1" t="s">
        <v>3</v>
      </c>
      <c r="C795" s="18" t="s">
        <v>368</v>
      </c>
      <c r="D795" s="18" t="s">
        <v>369</v>
      </c>
      <c r="E795" s="1" t="s">
        <v>844</v>
      </c>
      <c r="F795" s="2" t="s">
        <v>845</v>
      </c>
      <c r="G795" s="19" t="s">
        <v>808</v>
      </c>
      <c r="H795" s="1" t="s">
        <v>912</v>
      </c>
      <c r="J795" s="2">
        <v>845198</v>
      </c>
      <c r="L795" s="14" t="str">
        <f t="shared" ref="L795:L842" si="39">HYPERLINK("http://klibs1.kj.yamagata-u.ac.jp/mylimedio/search/search.do?keyword=%23ID%3D"&amp;J795,"OPAC")</f>
        <v>OPAC</v>
      </c>
    </row>
    <row r="796" spans="1:12" x14ac:dyDescent="0.4">
      <c r="A796" s="1"/>
      <c r="B796" s="1" t="s">
        <v>3</v>
      </c>
      <c r="C796" s="18" t="s">
        <v>370</v>
      </c>
      <c r="D796" s="18" t="s">
        <v>371</v>
      </c>
      <c r="E796" s="1" t="s">
        <v>847</v>
      </c>
      <c r="F796" s="2" t="s">
        <v>848</v>
      </c>
      <c r="G796" s="19" t="s">
        <v>809</v>
      </c>
      <c r="H796" s="1" t="s">
        <v>912</v>
      </c>
      <c r="J796" s="2">
        <v>158365</v>
      </c>
      <c r="L796" s="14" t="str">
        <f t="shared" si="39"/>
        <v>OPAC</v>
      </c>
    </row>
    <row r="797" spans="1:12" ht="37.5" x14ac:dyDescent="0.4">
      <c r="A797" s="1"/>
      <c r="B797" s="1" t="s">
        <v>3</v>
      </c>
      <c r="C797" s="18" t="s">
        <v>372</v>
      </c>
      <c r="D797" s="18" t="s">
        <v>373</v>
      </c>
      <c r="E797" s="1" t="s">
        <v>847</v>
      </c>
      <c r="F797" s="1" t="s">
        <v>865</v>
      </c>
      <c r="G797" s="19" t="s">
        <v>810</v>
      </c>
      <c r="H797" s="1" t="s">
        <v>912</v>
      </c>
      <c r="J797" s="2">
        <v>873984</v>
      </c>
      <c r="L797" s="14" t="str">
        <f t="shared" si="39"/>
        <v>OPAC</v>
      </c>
    </row>
    <row r="798" spans="1:12" ht="37.5" x14ac:dyDescent="0.4">
      <c r="A798" s="1"/>
      <c r="B798" s="1" t="s">
        <v>3</v>
      </c>
      <c r="C798" s="18" t="s">
        <v>372</v>
      </c>
      <c r="D798" s="18" t="s">
        <v>373</v>
      </c>
      <c r="E798" s="1" t="s">
        <v>847</v>
      </c>
      <c r="F798" s="1" t="s">
        <v>865</v>
      </c>
      <c r="G798" s="19" t="s">
        <v>811</v>
      </c>
      <c r="H798" s="1" t="s">
        <v>912</v>
      </c>
      <c r="J798" s="2">
        <v>764897</v>
      </c>
      <c r="L798" s="14" t="str">
        <f t="shared" si="39"/>
        <v>OPAC</v>
      </c>
    </row>
    <row r="799" spans="1:12" ht="75" x14ac:dyDescent="0.4">
      <c r="A799" s="1"/>
      <c r="B799" s="1" t="s">
        <v>3</v>
      </c>
      <c r="C799" s="18" t="s">
        <v>343</v>
      </c>
      <c r="D799" s="18" t="s">
        <v>344</v>
      </c>
      <c r="E799" s="1" t="s">
        <v>844</v>
      </c>
      <c r="F799" s="2" t="s">
        <v>848</v>
      </c>
      <c r="G799" s="19" t="s">
        <v>1006</v>
      </c>
      <c r="H799" s="1" t="s">
        <v>912</v>
      </c>
      <c r="J799" s="2">
        <v>879233</v>
      </c>
      <c r="L799" s="14" t="str">
        <f t="shared" si="39"/>
        <v>OPAC</v>
      </c>
    </row>
    <row r="800" spans="1:12" x14ac:dyDescent="0.4">
      <c r="A800" s="1"/>
      <c r="B800" s="1" t="s">
        <v>76</v>
      </c>
      <c r="C800" s="18" t="s">
        <v>203</v>
      </c>
      <c r="D800" s="18" t="s">
        <v>204</v>
      </c>
      <c r="E800" s="1" t="s">
        <v>847</v>
      </c>
      <c r="F800" s="2" t="s">
        <v>845</v>
      </c>
      <c r="G800" s="19" t="s">
        <v>576</v>
      </c>
      <c r="H800" s="1" t="s">
        <v>912</v>
      </c>
      <c r="J800" s="2">
        <v>873640</v>
      </c>
      <c r="L800" s="14" t="str">
        <f t="shared" si="39"/>
        <v>OPAC</v>
      </c>
    </row>
    <row r="801" spans="1:12" x14ac:dyDescent="0.4">
      <c r="A801" s="1"/>
      <c r="B801" s="1" t="s">
        <v>76</v>
      </c>
      <c r="C801" s="18" t="s">
        <v>205</v>
      </c>
      <c r="D801" s="18" t="s">
        <v>204</v>
      </c>
      <c r="E801" s="1" t="s">
        <v>847</v>
      </c>
      <c r="F801" s="1" t="s">
        <v>848</v>
      </c>
      <c r="G801" s="19" t="s">
        <v>576</v>
      </c>
      <c r="H801" s="1" t="s">
        <v>912</v>
      </c>
      <c r="J801" s="2">
        <v>873640</v>
      </c>
      <c r="L801" s="14" t="str">
        <f t="shared" si="39"/>
        <v>OPAC</v>
      </c>
    </row>
    <row r="802" spans="1:12" ht="37.5" x14ac:dyDescent="0.4">
      <c r="A802" s="1"/>
      <c r="B802" s="1" t="s">
        <v>76</v>
      </c>
      <c r="C802" s="18" t="s">
        <v>206</v>
      </c>
      <c r="D802" s="18" t="s">
        <v>173</v>
      </c>
      <c r="E802" s="1" t="s">
        <v>847</v>
      </c>
      <c r="F802" s="1" t="s">
        <v>848</v>
      </c>
      <c r="G802" s="19" t="s">
        <v>577</v>
      </c>
      <c r="H802" s="1" t="s">
        <v>912</v>
      </c>
      <c r="J802" s="2">
        <v>871508</v>
      </c>
      <c r="L802" s="14" t="str">
        <f t="shared" si="39"/>
        <v>OPAC</v>
      </c>
    </row>
    <row r="803" spans="1:12" ht="37.5" x14ac:dyDescent="0.4">
      <c r="A803" s="1"/>
      <c r="B803" s="1" t="s">
        <v>76</v>
      </c>
      <c r="C803" s="18" t="s">
        <v>138</v>
      </c>
      <c r="D803" s="18" t="s">
        <v>139</v>
      </c>
      <c r="E803" s="1" t="s">
        <v>847</v>
      </c>
      <c r="F803" s="1" t="s">
        <v>845</v>
      </c>
      <c r="G803" s="19" t="s">
        <v>496</v>
      </c>
      <c r="H803" s="1" t="s">
        <v>912</v>
      </c>
      <c r="J803" s="2">
        <v>656831</v>
      </c>
      <c r="L803" s="14" t="str">
        <f t="shared" si="39"/>
        <v>OPAC</v>
      </c>
    </row>
    <row r="804" spans="1:12" ht="37.5" x14ac:dyDescent="0.4">
      <c r="A804" s="1"/>
      <c r="B804" s="1" t="s">
        <v>76</v>
      </c>
      <c r="C804" s="18" t="s">
        <v>138</v>
      </c>
      <c r="D804" s="18" t="s">
        <v>139</v>
      </c>
      <c r="E804" s="1" t="s">
        <v>847</v>
      </c>
      <c r="F804" s="1" t="s">
        <v>845</v>
      </c>
      <c r="G804" s="19" t="s">
        <v>497</v>
      </c>
      <c r="H804" s="1" t="s">
        <v>912</v>
      </c>
      <c r="J804" s="2">
        <v>795258</v>
      </c>
      <c r="L804" s="14" t="str">
        <f t="shared" si="39"/>
        <v>OPAC</v>
      </c>
    </row>
    <row r="805" spans="1:12" ht="37.5" x14ac:dyDescent="0.4">
      <c r="A805" s="1"/>
      <c r="B805" s="1" t="s">
        <v>76</v>
      </c>
      <c r="C805" s="18" t="s">
        <v>138</v>
      </c>
      <c r="D805" s="18" t="s">
        <v>139</v>
      </c>
      <c r="E805" s="1" t="s">
        <v>847</v>
      </c>
      <c r="F805" s="1" t="s">
        <v>845</v>
      </c>
      <c r="G805" s="19" t="s">
        <v>498</v>
      </c>
      <c r="H805" s="1" t="s">
        <v>912</v>
      </c>
      <c r="J805" s="2">
        <v>214977</v>
      </c>
      <c r="L805" s="14" t="str">
        <f t="shared" si="39"/>
        <v>OPAC</v>
      </c>
    </row>
    <row r="806" spans="1:12" ht="37.5" x14ac:dyDescent="0.4">
      <c r="A806" s="1"/>
      <c r="B806" s="1" t="s">
        <v>76</v>
      </c>
      <c r="C806" s="18" t="s">
        <v>138</v>
      </c>
      <c r="D806" s="18" t="s">
        <v>139</v>
      </c>
      <c r="E806" s="1" t="s">
        <v>847</v>
      </c>
      <c r="F806" s="2" t="s">
        <v>845</v>
      </c>
      <c r="G806" s="19" t="s">
        <v>499</v>
      </c>
      <c r="H806" s="1" t="s">
        <v>912</v>
      </c>
      <c r="J806" s="2">
        <v>754652</v>
      </c>
      <c r="L806" s="14" t="str">
        <f t="shared" si="39"/>
        <v>OPAC</v>
      </c>
    </row>
    <row r="807" spans="1:12" ht="37.5" x14ac:dyDescent="0.4">
      <c r="A807" s="1"/>
      <c r="B807" s="1" t="s">
        <v>76</v>
      </c>
      <c r="C807" s="18" t="s">
        <v>138</v>
      </c>
      <c r="D807" s="18" t="s">
        <v>139</v>
      </c>
      <c r="E807" s="1" t="s">
        <v>847</v>
      </c>
      <c r="F807" s="2" t="s">
        <v>845</v>
      </c>
      <c r="G807" s="19" t="s">
        <v>502</v>
      </c>
      <c r="H807" s="1" t="s">
        <v>912</v>
      </c>
      <c r="J807" s="2">
        <v>345690</v>
      </c>
      <c r="L807" s="14" t="str">
        <f t="shared" si="39"/>
        <v>OPAC</v>
      </c>
    </row>
    <row r="808" spans="1:12" ht="37.5" x14ac:dyDescent="0.4">
      <c r="A808" s="1"/>
      <c r="B808" s="1" t="s">
        <v>76</v>
      </c>
      <c r="C808" s="18" t="s">
        <v>140</v>
      </c>
      <c r="D808" s="18" t="s">
        <v>139</v>
      </c>
      <c r="E808" s="1" t="s">
        <v>847</v>
      </c>
      <c r="F808" s="2" t="s">
        <v>845</v>
      </c>
      <c r="G808" s="19" t="s">
        <v>496</v>
      </c>
      <c r="H808" s="1" t="s">
        <v>912</v>
      </c>
      <c r="J808" s="2">
        <v>656831</v>
      </c>
      <c r="L808" s="14" t="str">
        <f t="shared" si="39"/>
        <v>OPAC</v>
      </c>
    </row>
    <row r="809" spans="1:12" ht="37.5" x14ac:dyDescent="0.4">
      <c r="A809" s="1"/>
      <c r="B809" s="1" t="s">
        <v>76</v>
      </c>
      <c r="C809" s="18" t="s">
        <v>140</v>
      </c>
      <c r="D809" s="18" t="s">
        <v>139</v>
      </c>
      <c r="E809" s="1" t="s">
        <v>847</v>
      </c>
      <c r="F809" s="2" t="s">
        <v>845</v>
      </c>
      <c r="G809" s="19" t="s">
        <v>497</v>
      </c>
      <c r="H809" s="1" t="s">
        <v>912</v>
      </c>
      <c r="J809" s="2">
        <v>795258</v>
      </c>
      <c r="L809" s="14" t="str">
        <f t="shared" si="39"/>
        <v>OPAC</v>
      </c>
    </row>
    <row r="810" spans="1:12" ht="37.5" x14ac:dyDescent="0.4">
      <c r="A810" s="1"/>
      <c r="B810" s="1" t="s">
        <v>76</v>
      </c>
      <c r="C810" s="18" t="s">
        <v>140</v>
      </c>
      <c r="D810" s="18" t="s">
        <v>139</v>
      </c>
      <c r="E810" s="1" t="s">
        <v>847</v>
      </c>
      <c r="F810" s="1" t="s">
        <v>845</v>
      </c>
      <c r="G810" s="19" t="s">
        <v>498</v>
      </c>
      <c r="H810" s="1" t="s">
        <v>912</v>
      </c>
      <c r="J810" s="2">
        <v>214977</v>
      </c>
      <c r="L810" s="14" t="str">
        <f t="shared" si="39"/>
        <v>OPAC</v>
      </c>
    </row>
    <row r="811" spans="1:12" ht="37.5" x14ac:dyDescent="0.4">
      <c r="A811" s="1"/>
      <c r="B811" s="1" t="s">
        <v>76</v>
      </c>
      <c r="C811" s="18" t="s">
        <v>140</v>
      </c>
      <c r="D811" s="18" t="s">
        <v>139</v>
      </c>
      <c r="E811" s="1" t="s">
        <v>847</v>
      </c>
      <c r="F811" s="2" t="s">
        <v>845</v>
      </c>
      <c r="G811" s="19" t="s">
        <v>499</v>
      </c>
      <c r="H811" s="1" t="s">
        <v>912</v>
      </c>
      <c r="J811" s="2">
        <v>754652</v>
      </c>
      <c r="L811" s="14" t="str">
        <f t="shared" si="39"/>
        <v>OPAC</v>
      </c>
    </row>
    <row r="812" spans="1:12" ht="37.5" x14ac:dyDescent="0.4">
      <c r="A812" s="1"/>
      <c r="B812" s="1" t="s">
        <v>76</v>
      </c>
      <c r="C812" s="18" t="s">
        <v>140</v>
      </c>
      <c r="D812" s="18" t="s">
        <v>139</v>
      </c>
      <c r="E812" s="1" t="s">
        <v>847</v>
      </c>
      <c r="F812" s="2" t="s">
        <v>845</v>
      </c>
      <c r="G812" s="19" t="s">
        <v>502</v>
      </c>
      <c r="H812" s="1" t="s">
        <v>912</v>
      </c>
      <c r="J812" s="2">
        <v>345690</v>
      </c>
      <c r="L812" s="14" t="str">
        <f t="shared" si="39"/>
        <v>OPAC</v>
      </c>
    </row>
    <row r="813" spans="1:12" ht="37.5" x14ac:dyDescent="0.4">
      <c r="A813" s="1"/>
      <c r="B813" s="1" t="s">
        <v>76</v>
      </c>
      <c r="C813" s="18" t="s">
        <v>141</v>
      </c>
      <c r="D813" s="18" t="s">
        <v>142</v>
      </c>
      <c r="E813" s="1" t="s">
        <v>847</v>
      </c>
      <c r="F813" s="2" t="s">
        <v>845</v>
      </c>
      <c r="G813" s="19" t="s">
        <v>503</v>
      </c>
      <c r="H813" s="1" t="s">
        <v>912</v>
      </c>
      <c r="J813" s="2">
        <v>854789</v>
      </c>
      <c r="L813" s="14" t="str">
        <f t="shared" si="39"/>
        <v>OPAC</v>
      </c>
    </row>
    <row r="814" spans="1:12" ht="37.5" x14ac:dyDescent="0.4">
      <c r="A814" s="1"/>
      <c r="B814" s="1" t="s">
        <v>76</v>
      </c>
      <c r="C814" s="18" t="s">
        <v>141</v>
      </c>
      <c r="D814" s="18" t="s">
        <v>142</v>
      </c>
      <c r="E814" s="1" t="s">
        <v>847</v>
      </c>
      <c r="F814" s="2" t="s">
        <v>845</v>
      </c>
      <c r="G814" s="19" t="s">
        <v>504</v>
      </c>
      <c r="H814" s="1" t="s">
        <v>912</v>
      </c>
      <c r="J814" s="2">
        <v>832709</v>
      </c>
      <c r="L814" s="14" t="str">
        <f t="shared" si="39"/>
        <v>OPAC</v>
      </c>
    </row>
    <row r="815" spans="1:12" ht="37.5" x14ac:dyDescent="0.4">
      <c r="A815" s="1"/>
      <c r="B815" s="1" t="s">
        <v>76</v>
      </c>
      <c r="C815" s="18" t="s">
        <v>141</v>
      </c>
      <c r="D815" s="18" t="s">
        <v>142</v>
      </c>
      <c r="E815" s="1" t="s">
        <v>847</v>
      </c>
      <c r="F815" s="1" t="s">
        <v>845</v>
      </c>
      <c r="G815" s="19" t="s">
        <v>505</v>
      </c>
      <c r="H815" s="1" t="s">
        <v>912</v>
      </c>
      <c r="J815" s="2">
        <v>834413</v>
      </c>
      <c r="L815" s="14" t="str">
        <f t="shared" si="39"/>
        <v>OPAC</v>
      </c>
    </row>
    <row r="816" spans="1:12" ht="37.5" x14ac:dyDescent="0.4">
      <c r="A816" s="1"/>
      <c r="B816" s="1" t="s">
        <v>76</v>
      </c>
      <c r="C816" s="18" t="s">
        <v>143</v>
      </c>
      <c r="D816" s="18" t="s">
        <v>142</v>
      </c>
      <c r="E816" s="1" t="s">
        <v>847</v>
      </c>
      <c r="F816" s="2" t="s">
        <v>848</v>
      </c>
      <c r="G816" s="19" t="s">
        <v>503</v>
      </c>
      <c r="H816" s="1" t="s">
        <v>912</v>
      </c>
      <c r="J816" s="2">
        <v>854789</v>
      </c>
      <c r="L816" s="14" t="str">
        <f t="shared" si="39"/>
        <v>OPAC</v>
      </c>
    </row>
    <row r="817" spans="1:12" ht="37.5" x14ac:dyDescent="0.4">
      <c r="A817" s="1"/>
      <c r="B817" s="1" t="s">
        <v>76</v>
      </c>
      <c r="C817" s="18" t="s">
        <v>143</v>
      </c>
      <c r="D817" s="18" t="s">
        <v>142</v>
      </c>
      <c r="E817" s="1" t="s">
        <v>847</v>
      </c>
      <c r="F817" s="2" t="s">
        <v>848</v>
      </c>
      <c r="G817" s="19" t="s">
        <v>504</v>
      </c>
      <c r="H817" s="1" t="s">
        <v>912</v>
      </c>
      <c r="J817" s="2">
        <v>832709</v>
      </c>
      <c r="L817" s="14" t="str">
        <f t="shared" si="39"/>
        <v>OPAC</v>
      </c>
    </row>
    <row r="818" spans="1:12" ht="37.5" x14ac:dyDescent="0.4">
      <c r="A818" s="1"/>
      <c r="B818" s="1" t="s">
        <v>76</v>
      </c>
      <c r="C818" s="18" t="s">
        <v>143</v>
      </c>
      <c r="D818" s="18" t="s">
        <v>142</v>
      </c>
      <c r="E818" s="1" t="s">
        <v>847</v>
      </c>
      <c r="F818" s="1" t="s">
        <v>848</v>
      </c>
      <c r="G818" s="19" t="s">
        <v>505</v>
      </c>
      <c r="H818" s="1" t="s">
        <v>912</v>
      </c>
      <c r="J818" s="2">
        <v>834413</v>
      </c>
      <c r="L818" s="14" t="str">
        <f t="shared" si="39"/>
        <v>OPAC</v>
      </c>
    </row>
    <row r="819" spans="1:12" x14ac:dyDescent="0.4">
      <c r="A819" s="1"/>
      <c r="B819" s="1" t="s">
        <v>76</v>
      </c>
      <c r="C819" s="18" t="s">
        <v>216</v>
      </c>
      <c r="D819" s="18" t="s">
        <v>217</v>
      </c>
      <c r="E819" s="1" t="s">
        <v>847</v>
      </c>
      <c r="F819" s="2" t="s">
        <v>845</v>
      </c>
      <c r="G819" s="19" t="s">
        <v>593</v>
      </c>
      <c r="H819" s="1" t="s">
        <v>912</v>
      </c>
      <c r="J819" s="2">
        <v>845252</v>
      </c>
      <c r="L819" s="14" t="str">
        <f t="shared" si="39"/>
        <v>OPAC</v>
      </c>
    </row>
    <row r="820" spans="1:12" x14ac:dyDescent="0.4">
      <c r="A820" s="1"/>
      <c r="B820" s="1" t="s">
        <v>76</v>
      </c>
      <c r="C820" s="18" t="s">
        <v>216</v>
      </c>
      <c r="D820" s="18" t="s">
        <v>217</v>
      </c>
      <c r="E820" s="1" t="s">
        <v>847</v>
      </c>
      <c r="F820" s="2" t="s">
        <v>845</v>
      </c>
      <c r="G820" s="19" t="s">
        <v>866</v>
      </c>
      <c r="H820" s="1" t="s">
        <v>912</v>
      </c>
      <c r="J820" s="2">
        <v>873192</v>
      </c>
      <c r="L820" s="14" t="str">
        <f t="shared" si="39"/>
        <v>OPAC</v>
      </c>
    </row>
    <row r="821" spans="1:12" x14ac:dyDescent="0.4">
      <c r="A821" s="1"/>
      <c r="B821" s="1" t="s">
        <v>76</v>
      </c>
      <c r="C821" s="18" t="s">
        <v>216</v>
      </c>
      <c r="D821" s="18" t="s">
        <v>217</v>
      </c>
      <c r="E821" s="1" t="s">
        <v>847</v>
      </c>
      <c r="F821" s="1" t="s">
        <v>845</v>
      </c>
      <c r="G821" s="19" t="s">
        <v>812</v>
      </c>
      <c r="H821" s="1" t="s">
        <v>912</v>
      </c>
      <c r="J821" s="2">
        <v>97977</v>
      </c>
      <c r="L821" s="14" t="str">
        <f t="shared" si="39"/>
        <v>OPAC</v>
      </c>
    </row>
    <row r="822" spans="1:12" x14ac:dyDescent="0.4">
      <c r="A822" s="1"/>
      <c r="B822" s="1" t="s">
        <v>76</v>
      </c>
      <c r="C822" s="18" t="s">
        <v>218</v>
      </c>
      <c r="D822" s="18" t="s">
        <v>217</v>
      </c>
      <c r="E822" s="1" t="s">
        <v>847</v>
      </c>
      <c r="F822" s="2" t="s">
        <v>848</v>
      </c>
      <c r="G822" s="19" t="s">
        <v>593</v>
      </c>
      <c r="H822" s="1" t="s">
        <v>912</v>
      </c>
      <c r="J822" s="2">
        <v>845252</v>
      </c>
      <c r="L822" s="14" t="str">
        <f t="shared" si="39"/>
        <v>OPAC</v>
      </c>
    </row>
    <row r="823" spans="1:12" x14ac:dyDescent="0.4">
      <c r="A823" s="1"/>
      <c r="B823" s="1" t="s">
        <v>76</v>
      </c>
      <c r="C823" s="18" t="s">
        <v>218</v>
      </c>
      <c r="D823" s="18" t="s">
        <v>217</v>
      </c>
      <c r="E823" s="1" t="s">
        <v>847</v>
      </c>
      <c r="F823" s="2" t="s">
        <v>848</v>
      </c>
      <c r="G823" s="19" t="s">
        <v>866</v>
      </c>
      <c r="H823" s="1" t="s">
        <v>912</v>
      </c>
      <c r="J823" s="2">
        <v>873192</v>
      </c>
      <c r="L823" s="14" t="str">
        <f t="shared" si="39"/>
        <v>OPAC</v>
      </c>
    </row>
    <row r="824" spans="1:12" x14ac:dyDescent="0.4">
      <c r="A824" s="1"/>
      <c r="B824" s="1" t="s">
        <v>76</v>
      </c>
      <c r="C824" s="18" t="s">
        <v>218</v>
      </c>
      <c r="D824" s="18" t="s">
        <v>217</v>
      </c>
      <c r="E824" s="1" t="s">
        <v>847</v>
      </c>
      <c r="F824" s="1" t="s">
        <v>848</v>
      </c>
      <c r="G824" s="19" t="s">
        <v>812</v>
      </c>
      <c r="H824" s="1" t="s">
        <v>912</v>
      </c>
      <c r="J824" s="2">
        <v>97977</v>
      </c>
      <c r="L824" s="14" t="str">
        <f t="shared" si="39"/>
        <v>OPAC</v>
      </c>
    </row>
    <row r="825" spans="1:12" ht="37.5" x14ac:dyDescent="0.4">
      <c r="A825" s="1"/>
      <c r="B825" s="1" t="s">
        <v>76</v>
      </c>
      <c r="C825" s="18" t="s">
        <v>235</v>
      </c>
      <c r="D825" s="18" t="s">
        <v>236</v>
      </c>
      <c r="E825" s="1" t="s">
        <v>847</v>
      </c>
      <c r="F825" s="2" t="s">
        <v>845</v>
      </c>
      <c r="G825" s="19" t="s">
        <v>613</v>
      </c>
      <c r="H825" s="1" t="s">
        <v>912</v>
      </c>
      <c r="J825" s="2">
        <v>794046</v>
      </c>
      <c r="L825" s="14" t="str">
        <f t="shared" si="39"/>
        <v>OPAC</v>
      </c>
    </row>
    <row r="826" spans="1:12" ht="37.5" x14ac:dyDescent="0.4">
      <c r="A826" s="1"/>
      <c r="B826" s="1" t="s">
        <v>76</v>
      </c>
      <c r="C826" s="18" t="s">
        <v>237</v>
      </c>
      <c r="D826" s="18" t="s">
        <v>236</v>
      </c>
      <c r="E826" s="1" t="s">
        <v>847</v>
      </c>
      <c r="F826" s="2" t="s">
        <v>848</v>
      </c>
      <c r="G826" s="19" t="s">
        <v>613</v>
      </c>
      <c r="H826" s="1" t="s">
        <v>912</v>
      </c>
      <c r="J826" s="2">
        <v>794046</v>
      </c>
      <c r="L826" s="14" t="str">
        <f t="shared" si="39"/>
        <v>OPAC</v>
      </c>
    </row>
    <row r="827" spans="1:12" x14ac:dyDescent="0.4">
      <c r="A827" s="1"/>
      <c r="B827" s="1" t="s">
        <v>76</v>
      </c>
      <c r="C827" s="18" t="s">
        <v>238</v>
      </c>
      <c r="D827" s="18" t="s">
        <v>239</v>
      </c>
      <c r="E827" s="1" t="s">
        <v>847</v>
      </c>
      <c r="F827" s="1" t="s">
        <v>845</v>
      </c>
      <c r="G827" s="19" t="s">
        <v>614</v>
      </c>
      <c r="H827" s="1" t="s">
        <v>912</v>
      </c>
      <c r="J827" s="2">
        <v>773470</v>
      </c>
      <c r="L827" s="14" t="str">
        <f t="shared" si="39"/>
        <v>OPAC</v>
      </c>
    </row>
    <row r="828" spans="1:12" x14ac:dyDescent="0.4">
      <c r="A828" s="1"/>
      <c r="B828" s="1" t="s">
        <v>76</v>
      </c>
      <c r="C828" s="18" t="s">
        <v>240</v>
      </c>
      <c r="D828" s="18" t="s">
        <v>239</v>
      </c>
      <c r="E828" s="1" t="s">
        <v>847</v>
      </c>
      <c r="F828" s="1" t="s">
        <v>848</v>
      </c>
      <c r="G828" s="19" t="s">
        <v>614</v>
      </c>
      <c r="H828" s="1" t="s">
        <v>912</v>
      </c>
      <c r="J828" s="2">
        <v>773470</v>
      </c>
      <c r="L828" s="14" t="str">
        <f t="shared" si="39"/>
        <v>OPAC</v>
      </c>
    </row>
    <row r="829" spans="1:12" x14ac:dyDescent="0.4">
      <c r="A829" s="1"/>
      <c r="B829" s="1" t="s">
        <v>76</v>
      </c>
      <c r="C829" s="18" t="s">
        <v>241</v>
      </c>
      <c r="D829" s="18" t="s">
        <v>242</v>
      </c>
      <c r="E829" s="1" t="s">
        <v>847</v>
      </c>
      <c r="F829" s="1" t="s">
        <v>845</v>
      </c>
      <c r="G829" s="19" t="s">
        <v>615</v>
      </c>
      <c r="H829" s="1" t="s">
        <v>912</v>
      </c>
      <c r="J829" s="2">
        <v>732395</v>
      </c>
      <c r="L829" s="14" t="str">
        <f t="shared" si="39"/>
        <v>OPAC</v>
      </c>
    </row>
    <row r="830" spans="1:12" x14ac:dyDescent="0.4">
      <c r="A830" s="1"/>
      <c r="B830" s="1" t="s">
        <v>76</v>
      </c>
      <c r="C830" s="18" t="s">
        <v>241</v>
      </c>
      <c r="D830" s="18" t="s">
        <v>242</v>
      </c>
      <c r="E830" s="1" t="s">
        <v>847</v>
      </c>
      <c r="F830" s="1" t="s">
        <v>845</v>
      </c>
      <c r="G830" s="19" t="s">
        <v>616</v>
      </c>
      <c r="H830" s="1" t="s">
        <v>912</v>
      </c>
      <c r="J830" s="2">
        <v>142833</v>
      </c>
      <c r="L830" s="14" t="str">
        <f t="shared" si="39"/>
        <v>OPAC</v>
      </c>
    </row>
    <row r="831" spans="1:12" x14ac:dyDescent="0.4">
      <c r="A831" s="1"/>
      <c r="B831" s="1" t="s">
        <v>76</v>
      </c>
      <c r="C831" s="18" t="s">
        <v>243</v>
      </c>
      <c r="D831" s="18" t="s">
        <v>242</v>
      </c>
      <c r="E831" s="1" t="s">
        <v>847</v>
      </c>
      <c r="F831" s="1" t="s">
        <v>848</v>
      </c>
      <c r="G831" s="19" t="s">
        <v>615</v>
      </c>
      <c r="H831" s="1" t="s">
        <v>912</v>
      </c>
      <c r="J831" s="2">
        <v>732395</v>
      </c>
      <c r="L831" s="14" t="str">
        <f t="shared" si="39"/>
        <v>OPAC</v>
      </c>
    </row>
    <row r="832" spans="1:12" x14ac:dyDescent="0.4">
      <c r="A832" s="1"/>
      <c r="B832" s="1" t="s">
        <v>76</v>
      </c>
      <c r="C832" s="18" t="s">
        <v>243</v>
      </c>
      <c r="D832" s="18" t="s">
        <v>242</v>
      </c>
      <c r="E832" s="1" t="s">
        <v>847</v>
      </c>
      <c r="F832" s="2" t="s">
        <v>848</v>
      </c>
      <c r="G832" s="19" t="s">
        <v>616</v>
      </c>
      <c r="H832" s="1" t="s">
        <v>912</v>
      </c>
      <c r="J832" s="2">
        <v>142833</v>
      </c>
      <c r="L832" s="14" t="str">
        <f t="shared" si="39"/>
        <v>OPAC</v>
      </c>
    </row>
    <row r="833" spans="1:12" ht="37.5" x14ac:dyDescent="0.4">
      <c r="A833" s="1"/>
      <c r="B833" s="1" t="s">
        <v>76</v>
      </c>
      <c r="C833" s="18" t="s">
        <v>211</v>
      </c>
      <c r="D833" s="18" t="s">
        <v>173</v>
      </c>
      <c r="E833" s="1" t="s">
        <v>844</v>
      </c>
      <c r="F833" s="1" t="s">
        <v>845</v>
      </c>
      <c r="G833" s="19" t="s">
        <v>580</v>
      </c>
      <c r="H833" s="1" t="s">
        <v>912</v>
      </c>
      <c r="J833" s="2">
        <v>869675</v>
      </c>
      <c r="L833" s="14" t="str">
        <f t="shared" si="39"/>
        <v>OPAC</v>
      </c>
    </row>
    <row r="834" spans="1:12" ht="37.5" x14ac:dyDescent="0.4">
      <c r="A834" s="1"/>
      <c r="B834" s="1" t="s">
        <v>76</v>
      </c>
      <c r="C834" s="18" t="s">
        <v>212</v>
      </c>
      <c r="D834" s="18" t="s">
        <v>173</v>
      </c>
      <c r="E834" s="1" t="s">
        <v>844</v>
      </c>
      <c r="F834" s="2" t="s">
        <v>848</v>
      </c>
      <c r="G834" s="19" t="s">
        <v>580</v>
      </c>
      <c r="H834" s="1" t="s">
        <v>912</v>
      </c>
      <c r="J834" s="2">
        <v>869675</v>
      </c>
      <c r="L834" s="14" t="str">
        <f t="shared" si="39"/>
        <v>OPAC</v>
      </c>
    </row>
    <row r="835" spans="1:12" ht="37.5" x14ac:dyDescent="0.4">
      <c r="A835" s="1"/>
      <c r="B835" s="1" t="s">
        <v>76</v>
      </c>
      <c r="C835" s="18" t="s">
        <v>257</v>
      </c>
      <c r="D835" s="18" t="s">
        <v>258</v>
      </c>
      <c r="E835" s="1" t="s">
        <v>844</v>
      </c>
      <c r="F835" s="1" t="s">
        <v>845</v>
      </c>
      <c r="G835" s="19" t="s">
        <v>660</v>
      </c>
      <c r="H835" s="1" t="s">
        <v>912</v>
      </c>
      <c r="J835" s="2">
        <v>869681</v>
      </c>
      <c r="L835" s="14" t="str">
        <f t="shared" si="39"/>
        <v>OPAC</v>
      </c>
    </row>
    <row r="836" spans="1:12" x14ac:dyDescent="0.4">
      <c r="A836" s="1"/>
      <c r="B836" s="1" t="s">
        <v>76</v>
      </c>
      <c r="C836" s="18" t="s">
        <v>257</v>
      </c>
      <c r="D836" s="18" t="s">
        <v>258</v>
      </c>
      <c r="E836" s="1" t="s">
        <v>844</v>
      </c>
      <c r="F836" s="1" t="s">
        <v>845</v>
      </c>
      <c r="G836" s="19" t="s">
        <v>661</v>
      </c>
      <c r="H836" s="1" t="s">
        <v>912</v>
      </c>
      <c r="J836" s="2">
        <v>145764</v>
      </c>
      <c r="L836" s="14" t="str">
        <f t="shared" si="39"/>
        <v>OPAC</v>
      </c>
    </row>
    <row r="837" spans="1:12" x14ac:dyDescent="0.4">
      <c r="A837" s="1"/>
      <c r="B837" s="1" t="s">
        <v>76</v>
      </c>
      <c r="C837" s="18" t="s">
        <v>257</v>
      </c>
      <c r="D837" s="18" t="s">
        <v>258</v>
      </c>
      <c r="E837" s="1" t="s">
        <v>844</v>
      </c>
      <c r="F837" s="1" t="s">
        <v>845</v>
      </c>
      <c r="G837" s="19" t="s">
        <v>662</v>
      </c>
      <c r="H837" s="1" t="s">
        <v>912</v>
      </c>
      <c r="J837" s="2">
        <v>147697</v>
      </c>
      <c r="L837" s="14" t="str">
        <f t="shared" si="39"/>
        <v>OPAC</v>
      </c>
    </row>
    <row r="838" spans="1:12" ht="37.5" x14ac:dyDescent="0.4">
      <c r="A838" s="1"/>
      <c r="B838" s="1" t="s">
        <v>76</v>
      </c>
      <c r="C838" s="18" t="s">
        <v>259</v>
      </c>
      <c r="D838" s="18" t="s">
        <v>258</v>
      </c>
      <c r="E838" s="1" t="s">
        <v>844</v>
      </c>
      <c r="F838" s="2" t="s">
        <v>848</v>
      </c>
      <c r="G838" s="19" t="s">
        <v>660</v>
      </c>
      <c r="H838" s="1" t="s">
        <v>912</v>
      </c>
      <c r="J838" s="2">
        <v>869681</v>
      </c>
      <c r="L838" s="14" t="str">
        <f t="shared" si="39"/>
        <v>OPAC</v>
      </c>
    </row>
    <row r="839" spans="1:12" x14ac:dyDescent="0.4">
      <c r="A839" s="1"/>
      <c r="B839" s="1" t="s">
        <v>76</v>
      </c>
      <c r="C839" s="18" t="s">
        <v>259</v>
      </c>
      <c r="D839" s="18" t="s">
        <v>258</v>
      </c>
      <c r="E839" s="1" t="s">
        <v>844</v>
      </c>
      <c r="F839" s="2" t="s">
        <v>848</v>
      </c>
      <c r="G839" s="19" t="s">
        <v>661</v>
      </c>
      <c r="H839" s="1" t="s">
        <v>912</v>
      </c>
      <c r="J839" s="2">
        <v>145764</v>
      </c>
      <c r="L839" s="14" t="str">
        <f t="shared" si="39"/>
        <v>OPAC</v>
      </c>
    </row>
    <row r="840" spans="1:12" x14ac:dyDescent="0.4">
      <c r="A840" s="1"/>
      <c r="B840" s="1" t="s">
        <v>76</v>
      </c>
      <c r="C840" s="18" t="s">
        <v>259</v>
      </c>
      <c r="D840" s="18" t="s">
        <v>258</v>
      </c>
      <c r="E840" s="1" t="s">
        <v>844</v>
      </c>
      <c r="F840" s="1" t="s">
        <v>848</v>
      </c>
      <c r="G840" s="19" t="s">
        <v>662</v>
      </c>
      <c r="H840" s="1" t="s">
        <v>912</v>
      </c>
      <c r="J840" s="2">
        <v>147697</v>
      </c>
      <c r="L840" s="14" t="str">
        <f t="shared" si="39"/>
        <v>OPAC</v>
      </c>
    </row>
    <row r="841" spans="1:12" ht="37.5" x14ac:dyDescent="0.4">
      <c r="A841" s="1"/>
      <c r="B841" s="1" t="s">
        <v>76</v>
      </c>
      <c r="C841" s="18" t="s">
        <v>260</v>
      </c>
      <c r="D841" s="18" t="s">
        <v>258</v>
      </c>
      <c r="E841" s="1" t="s">
        <v>844</v>
      </c>
      <c r="F841" s="2" t="s">
        <v>845</v>
      </c>
      <c r="G841" s="19" t="s">
        <v>663</v>
      </c>
      <c r="H841" s="1" t="s">
        <v>912</v>
      </c>
      <c r="J841" s="2">
        <v>859643</v>
      </c>
      <c r="L841" s="14" t="str">
        <f t="shared" si="39"/>
        <v>OPAC</v>
      </c>
    </row>
    <row r="842" spans="1:12" ht="37.5" x14ac:dyDescent="0.4">
      <c r="A842" s="1"/>
      <c r="B842" s="1" t="s">
        <v>76</v>
      </c>
      <c r="C842" s="18" t="s">
        <v>261</v>
      </c>
      <c r="D842" s="18" t="s">
        <v>258</v>
      </c>
      <c r="E842" s="1" t="s">
        <v>844</v>
      </c>
      <c r="F842" s="2" t="s">
        <v>848</v>
      </c>
      <c r="G842" s="19" t="s">
        <v>660</v>
      </c>
      <c r="H842" s="1" t="s">
        <v>912</v>
      </c>
      <c r="J842" s="2">
        <v>869681</v>
      </c>
      <c r="L842" s="14" t="str">
        <f t="shared" si="39"/>
        <v>OPAC</v>
      </c>
    </row>
    <row r="843" spans="1:12" ht="37.5" x14ac:dyDescent="0.4">
      <c r="A843" s="1"/>
      <c r="B843" s="1" t="s">
        <v>76</v>
      </c>
      <c r="C843" s="18" t="s">
        <v>277</v>
      </c>
      <c r="D843" s="18" t="s">
        <v>278</v>
      </c>
      <c r="E843" s="1" t="s">
        <v>844</v>
      </c>
      <c r="F843" s="1" t="s">
        <v>845</v>
      </c>
      <c r="G843" s="19" t="s">
        <v>856</v>
      </c>
      <c r="H843" s="1" t="s">
        <v>912</v>
      </c>
      <c r="I843" s="2" t="s">
        <v>831</v>
      </c>
      <c r="L843" s="14" t="str">
        <f>HYPERLINK(I843,"本文へのリンク")</f>
        <v>本文へのリンク</v>
      </c>
    </row>
    <row r="844" spans="1:12" ht="37.5" x14ac:dyDescent="0.4">
      <c r="A844" s="1"/>
      <c r="B844" s="1" t="s">
        <v>3</v>
      </c>
      <c r="C844" s="18" t="s">
        <v>269</v>
      </c>
      <c r="D844" s="18" t="s">
        <v>270</v>
      </c>
      <c r="E844" s="1" t="s">
        <v>844</v>
      </c>
      <c r="F844" s="1" t="s">
        <v>845</v>
      </c>
      <c r="G844" s="19" t="s">
        <v>1007</v>
      </c>
      <c r="H844" s="1" t="s">
        <v>924</v>
      </c>
    </row>
    <row r="845" spans="1:12" ht="37.5" x14ac:dyDescent="0.4">
      <c r="A845" s="1"/>
      <c r="B845" s="1" t="s">
        <v>76</v>
      </c>
      <c r="C845" s="18" t="s">
        <v>277</v>
      </c>
      <c r="D845" s="18" t="s">
        <v>278</v>
      </c>
      <c r="E845" s="1" t="s">
        <v>844</v>
      </c>
      <c r="F845" s="1" t="s">
        <v>845</v>
      </c>
      <c r="G845" s="19" t="s">
        <v>684</v>
      </c>
      <c r="H845" s="1" t="s">
        <v>912</v>
      </c>
      <c r="J845" s="2">
        <v>862832</v>
      </c>
      <c r="L845" s="14" t="str">
        <f t="shared" ref="L845:L895" si="40">HYPERLINK("http://klibs1.kj.yamagata-u.ac.jp/mylimedio/search/search.do?keyword=%23ID%3D"&amp;J845,"OPAC")</f>
        <v>OPAC</v>
      </c>
    </row>
    <row r="846" spans="1:12" ht="37.5" x14ac:dyDescent="0.4">
      <c r="A846" s="1"/>
      <c r="B846" s="1" t="s">
        <v>76</v>
      </c>
      <c r="C846" s="18" t="s">
        <v>277</v>
      </c>
      <c r="D846" s="18" t="s">
        <v>278</v>
      </c>
      <c r="E846" s="1" t="s">
        <v>844</v>
      </c>
      <c r="F846" s="2" t="s">
        <v>845</v>
      </c>
      <c r="G846" s="19" t="s">
        <v>685</v>
      </c>
      <c r="H846" s="1" t="s">
        <v>912</v>
      </c>
      <c r="J846" s="2">
        <v>862829</v>
      </c>
      <c r="L846" s="14" t="str">
        <f t="shared" si="40"/>
        <v>OPAC</v>
      </c>
    </row>
    <row r="847" spans="1:12" ht="37.5" x14ac:dyDescent="0.4">
      <c r="A847" s="1"/>
      <c r="B847" s="1" t="s">
        <v>76</v>
      </c>
      <c r="C847" s="18" t="s">
        <v>277</v>
      </c>
      <c r="D847" s="18" t="s">
        <v>278</v>
      </c>
      <c r="E847" s="1" t="s">
        <v>844</v>
      </c>
      <c r="F847" s="2" t="s">
        <v>845</v>
      </c>
      <c r="G847" s="19" t="s">
        <v>686</v>
      </c>
      <c r="H847" s="1" t="s">
        <v>912</v>
      </c>
      <c r="J847" s="2">
        <v>862830</v>
      </c>
      <c r="L847" s="14" t="str">
        <f t="shared" si="40"/>
        <v>OPAC</v>
      </c>
    </row>
    <row r="848" spans="1:12" ht="37.5" x14ac:dyDescent="0.4">
      <c r="A848" s="1"/>
      <c r="B848" s="1" t="s">
        <v>76</v>
      </c>
      <c r="C848" s="18" t="s">
        <v>138</v>
      </c>
      <c r="D848" s="18" t="s">
        <v>139</v>
      </c>
      <c r="E848" s="1" t="s">
        <v>847</v>
      </c>
      <c r="F848" s="2" t="s">
        <v>845</v>
      </c>
      <c r="G848" s="19" t="s">
        <v>496</v>
      </c>
      <c r="H848" s="1" t="s">
        <v>912</v>
      </c>
      <c r="J848" s="2">
        <v>656831</v>
      </c>
      <c r="L848" s="14" t="str">
        <f t="shared" si="40"/>
        <v>OPAC</v>
      </c>
    </row>
    <row r="849" spans="1:12" ht="37.5" x14ac:dyDescent="0.4">
      <c r="A849" s="1"/>
      <c r="B849" s="1" t="s">
        <v>76</v>
      </c>
      <c r="C849" s="18" t="s">
        <v>138</v>
      </c>
      <c r="D849" s="18" t="s">
        <v>139</v>
      </c>
      <c r="E849" s="1" t="s">
        <v>847</v>
      </c>
      <c r="F849" s="2" t="s">
        <v>845</v>
      </c>
      <c r="G849" s="19" t="s">
        <v>497</v>
      </c>
      <c r="H849" s="1" t="s">
        <v>912</v>
      </c>
      <c r="J849" s="2">
        <v>795258</v>
      </c>
      <c r="L849" s="14" t="str">
        <f t="shared" si="40"/>
        <v>OPAC</v>
      </c>
    </row>
    <row r="850" spans="1:12" ht="37.5" x14ac:dyDescent="0.4">
      <c r="A850" s="1"/>
      <c r="B850" s="1" t="s">
        <v>76</v>
      </c>
      <c r="C850" s="18" t="s">
        <v>138</v>
      </c>
      <c r="D850" s="18" t="s">
        <v>139</v>
      </c>
      <c r="E850" s="1" t="s">
        <v>847</v>
      </c>
      <c r="F850" s="1" t="s">
        <v>845</v>
      </c>
      <c r="G850" s="19" t="s">
        <v>498</v>
      </c>
      <c r="H850" s="1" t="s">
        <v>912</v>
      </c>
      <c r="J850" s="2">
        <v>214977</v>
      </c>
      <c r="L850" s="14" t="str">
        <f t="shared" si="40"/>
        <v>OPAC</v>
      </c>
    </row>
    <row r="851" spans="1:12" ht="37.5" x14ac:dyDescent="0.4">
      <c r="A851" s="1"/>
      <c r="B851" s="1" t="s">
        <v>76</v>
      </c>
      <c r="C851" s="18" t="s">
        <v>138</v>
      </c>
      <c r="D851" s="18" t="s">
        <v>139</v>
      </c>
      <c r="E851" s="1" t="s">
        <v>847</v>
      </c>
      <c r="F851" s="2" t="s">
        <v>845</v>
      </c>
      <c r="G851" s="19" t="s">
        <v>499</v>
      </c>
      <c r="H851" s="1" t="s">
        <v>912</v>
      </c>
      <c r="J851" s="2">
        <v>754652</v>
      </c>
      <c r="L851" s="14" t="str">
        <f t="shared" si="40"/>
        <v>OPAC</v>
      </c>
    </row>
    <row r="852" spans="1:12" ht="37.5" x14ac:dyDescent="0.4">
      <c r="A852" s="1"/>
      <c r="B852" s="1" t="s">
        <v>76</v>
      </c>
      <c r="C852" s="18" t="s">
        <v>138</v>
      </c>
      <c r="D852" s="18" t="s">
        <v>139</v>
      </c>
      <c r="E852" s="1" t="s">
        <v>847</v>
      </c>
      <c r="F852" s="2" t="s">
        <v>845</v>
      </c>
      <c r="G852" s="19" t="s">
        <v>502</v>
      </c>
      <c r="H852" s="1" t="s">
        <v>912</v>
      </c>
      <c r="J852" s="2">
        <v>345690</v>
      </c>
      <c r="L852" s="14" t="str">
        <f t="shared" si="40"/>
        <v>OPAC</v>
      </c>
    </row>
    <row r="853" spans="1:12" ht="37.5" x14ac:dyDescent="0.4">
      <c r="A853" s="1"/>
      <c r="B853" s="1" t="s">
        <v>76</v>
      </c>
      <c r="C853" s="18" t="s">
        <v>140</v>
      </c>
      <c r="D853" s="18" t="s">
        <v>139</v>
      </c>
      <c r="E853" s="1" t="s">
        <v>847</v>
      </c>
      <c r="F853" s="2" t="s">
        <v>845</v>
      </c>
      <c r="G853" s="19" t="s">
        <v>496</v>
      </c>
      <c r="H853" s="1" t="s">
        <v>912</v>
      </c>
      <c r="J853" s="2">
        <v>656831</v>
      </c>
      <c r="L853" s="14" t="str">
        <f t="shared" si="40"/>
        <v>OPAC</v>
      </c>
    </row>
    <row r="854" spans="1:12" ht="37.5" x14ac:dyDescent="0.4">
      <c r="A854" s="1"/>
      <c r="B854" s="1" t="s">
        <v>76</v>
      </c>
      <c r="C854" s="18" t="s">
        <v>140</v>
      </c>
      <c r="D854" s="18" t="s">
        <v>139</v>
      </c>
      <c r="E854" s="1" t="s">
        <v>847</v>
      </c>
      <c r="F854" s="2" t="s">
        <v>845</v>
      </c>
      <c r="G854" s="19" t="s">
        <v>497</v>
      </c>
      <c r="H854" s="1" t="s">
        <v>912</v>
      </c>
      <c r="J854" s="2">
        <v>795258</v>
      </c>
      <c r="L854" s="14" t="str">
        <f t="shared" si="40"/>
        <v>OPAC</v>
      </c>
    </row>
    <row r="855" spans="1:12" ht="37.5" x14ac:dyDescent="0.4">
      <c r="A855" s="1"/>
      <c r="B855" s="1" t="s">
        <v>76</v>
      </c>
      <c r="C855" s="18" t="s">
        <v>140</v>
      </c>
      <c r="D855" s="18" t="s">
        <v>139</v>
      </c>
      <c r="E855" s="1" t="s">
        <v>847</v>
      </c>
      <c r="F855" s="1" t="s">
        <v>845</v>
      </c>
      <c r="G855" s="19" t="s">
        <v>498</v>
      </c>
      <c r="H855" s="1" t="s">
        <v>912</v>
      </c>
      <c r="J855" s="2">
        <v>214977</v>
      </c>
      <c r="L855" s="14" t="str">
        <f t="shared" si="40"/>
        <v>OPAC</v>
      </c>
    </row>
    <row r="856" spans="1:12" ht="37.5" x14ac:dyDescent="0.4">
      <c r="A856" s="1"/>
      <c r="B856" s="1" t="s">
        <v>76</v>
      </c>
      <c r="C856" s="18" t="s">
        <v>140</v>
      </c>
      <c r="D856" s="18" t="s">
        <v>139</v>
      </c>
      <c r="E856" s="1" t="s">
        <v>847</v>
      </c>
      <c r="F856" s="2" t="s">
        <v>845</v>
      </c>
      <c r="G856" s="19" t="s">
        <v>499</v>
      </c>
      <c r="H856" s="1" t="s">
        <v>912</v>
      </c>
      <c r="J856" s="2">
        <v>754652</v>
      </c>
      <c r="L856" s="14" t="str">
        <f t="shared" si="40"/>
        <v>OPAC</v>
      </c>
    </row>
    <row r="857" spans="1:12" ht="37.5" x14ac:dyDescent="0.4">
      <c r="A857" s="1"/>
      <c r="B857" s="1" t="s">
        <v>76</v>
      </c>
      <c r="C857" s="18" t="s">
        <v>140</v>
      </c>
      <c r="D857" s="18" t="s">
        <v>139</v>
      </c>
      <c r="E857" s="1" t="s">
        <v>847</v>
      </c>
      <c r="F857" s="2" t="s">
        <v>845</v>
      </c>
      <c r="G857" s="19" t="s">
        <v>502</v>
      </c>
      <c r="H857" s="1" t="s">
        <v>912</v>
      </c>
      <c r="J857" s="2">
        <v>345690</v>
      </c>
      <c r="L857" s="14" t="str">
        <f t="shared" si="40"/>
        <v>OPAC</v>
      </c>
    </row>
    <row r="858" spans="1:12" ht="37.5" x14ac:dyDescent="0.4">
      <c r="A858" s="1"/>
      <c r="B858" s="1" t="s">
        <v>76</v>
      </c>
      <c r="C858" s="18" t="s">
        <v>141</v>
      </c>
      <c r="D858" s="18" t="s">
        <v>142</v>
      </c>
      <c r="E858" s="1" t="s">
        <v>847</v>
      </c>
      <c r="F858" s="2" t="s">
        <v>845</v>
      </c>
      <c r="G858" s="19" t="s">
        <v>503</v>
      </c>
      <c r="H858" s="1" t="s">
        <v>912</v>
      </c>
      <c r="J858" s="2">
        <v>854789</v>
      </c>
      <c r="L858" s="14" t="str">
        <f t="shared" si="40"/>
        <v>OPAC</v>
      </c>
    </row>
    <row r="859" spans="1:12" ht="37.5" x14ac:dyDescent="0.4">
      <c r="A859" s="1"/>
      <c r="B859" s="1" t="s">
        <v>76</v>
      </c>
      <c r="C859" s="18" t="s">
        <v>141</v>
      </c>
      <c r="D859" s="18" t="s">
        <v>142</v>
      </c>
      <c r="E859" s="1" t="s">
        <v>847</v>
      </c>
      <c r="F859" s="2" t="s">
        <v>845</v>
      </c>
      <c r="G859" s="19" t="s">
        <v>504</v>
      </c>
      <c r="H859" s="1" t="s">
        <v>912</v>
      </c>
      <c r="J859" s="2">
        <v>832709</v>
      </c>
      <c r="L859" s="14" t="str">
        <f t="shared" si="40"/>
        <v>OPAC</v>
      </c>
    </row>
    <row r="860" spans="1:12" ht="37.5" x14ac:dyDescent="0.4">
      <c r="A860" s="1"/>
      <c r="B860" s="1" t="s">
        <v>76</v>
      </c>
      <c r="C860" s="18" t="s">
        <v>141</v>
      </c>
      <c r="D860" s="18" t="s">
        <v>142</v>
      </c>
      <c r="E860" s="1" t="s">
        <v>847</v>
      </c>
      <c r="F860" s="1" t="s">
        <v>845</v>
      </c>
      <c r="G860" s="19" t="s">
        <v>505</v>
      </c>
      <c r="H860" s="1" t="s">
        <v>912</v>
      </c>
      <c r="J860" s="2">
        <v>834413</v>
      </c>
      <c r="L860" s="14" t="str">
        <f t="shared" si="40"/>
        <v>OPAC</v>
      </c>
    </row>
    <row r="861" spans="1:12" ht="37.5" x14ac:dyDescent="0.4">
      <c r="A861" s="1"/>
      <c r="B861" s="1" t="s">
        <v>76</v>
      </c>
      <c r="C861" s="18" t="s">
        <v>143</v>
      </c>
      <c r="D861" s="18" t="s">
        <v>142</v>
      </c>
      <c r="E861" s="1" t="s">
        <v>847</v>
      </c>
      <c r="F861" s="2" t="s">
        <v>848</v>
      </c>
      <c r="G861" s="19" t="s">
        <v>503</v>
      </c>
      <c r="H861" s="1" t="s">
        <v>912</v>
      </c>
      <c r="J861" s="2">
        <v>854789</v>
      </c>
      <c r="L861" s="14" t="str">
        <f t="shared" si="40"/>
        <v>OPAC</v>
      </c>
    </row>
    <row r="862" spans="1:12" ht="37.5" x14ac:dyDescent="0.4">
      <c r="A862" s="1"/>
      <c r="B862" s="1" t="s">
        <v>76</v>
      </c>
      <c r="C862" s="18" t="s">
        <v>143</v>
      </c>
      <c r="D862" s="18" t="s">
        <v>142</v>
      </c>
      <c r="E862" s="1" t="s">
        <v>847</v>
      </c>
      <c r="F862" s="2" t="s">
        <v>848</v>
      </c>
      <c r="G862" s="19" t="s">
        <v>504</v>
      </c>
      <c r="H862" s="1" t="s">
        <v>912</v>
      </c>
      <c r="J862" s="2">
        <v>832709</v>
      </c>
      <c r="L862" s="14" t="str">
        <f t="shared" si="40"/>
        <v>OPAC</v>
      </c>
    </row>
    <row r="863" spans="1:12" ht="37.5" x14ac:dyDescent="0.4">
      <c r="A863" s="1"/>
      <c r="B863" s="1" t="s">
        <v>76</v>
      </c>
      <c r="C863" s="18" t="s">
        <v>143</v>
      </c>
      <c r="D863" s="18" t="s">
        <v>142</v>
      </c>
      <c r="E863" s="1" t="s">
        <v>847</v>
      </c>
      <c r="F863" s="1" t="s">
        <v>848</v>
      </c>
      <c r="G863" s="19" t="s">
        <v>505</v>
      </c>
      <c r="H863" s="1" t="s">
        <v>912</v>
      </c>
      <c r="J863" s="2">
        <v>834413</v>
      </c>
      <c r="L863" s="14" t="str">
        <f t="shared" si="40"/>
        <v>OPAC</v>
      </c>
    </row>
    <row r="864" spans="1:12" x14ac:dyDescent="0.4">
      <c r="A864" s="1"/>
      <c r="B864" s="1" t="s">
        <v>76</v>
      </c>
      <c r="C864" s="18" t="s">
        <v>216</v>
      </c>
      <c r="D864" s="18" t="s">
        <v>217</v>
      </c>
      <c r="E864" s="1" t="s">
        <v>847</v>
      </c>
      <c r="F864" s="2" t="s">
        <v>845</v>
      </c>
      <c r="G864" s="19" t="s">
        <v>593</v>
      </c>
      <c r="H864" s="1" t="s">
        <v>912</v>
      </c>
      <c r="J864" s="2">
        <v>845252</v>
      </c>
      <c r="L864" s="14" t="str">
        <f t="shared" si="40"/>
        <v>OPAC</v>
      </c>
    </row>
    <row r="865" spans="1:12" x14ac:dyDescent="0.4">
      <c r="A865" s="1"/>
      <c r="B865" s="1" t="s">
        <v>76</v>
      </c>
      <c r="C865" s="18" t="s">
        <v>216</v>
      </c>
      <c r="D865" s="18" t="s">
        <v>217</v>
      </c>
      <c r="E865" s="1" t="s">
        <v>847</v>
      </c>
      <c r="F865" s="2" t="s">
        <v>845</v>
      </c>
      <c r="G865" s="19" t="s">
        <v>866</v>
      </c>
      <c r="H865" s="1" t="s">
        <v>912</v>
      </c>
      <c r="J865" s="2">
        <v>873192</v>
      </c>
      <c r="L865" s="14" t="str">
        <f t="shared" si="40"/>
        <v>OPAC</v>
      </c>
    </row>
    <row r="866" spans="1:12" x14ac:dyDescent="0.4">
      <c r="A866" s="1"/>
      <c r="B866" s="1" t="s">
        <v>76</v>
      </c>
      <c r="C866" s="18" t="s">
        <v>216</v>
      </c>
      <c r="D866" s="18" t="s">
        <v>217</v>
      </c>
      <c r="E866" s="1" t="s">
        <v>847</v>
      </c>
      <c r="F866" s="1" t="s">
        <v>845</v>
      </c>
      <c r="G866" s="19" t="s">
        <v>812</v>
      </c>
      <c r="H866" s="1" t="s">
        <v>912</v>
      </c>
      <c r="J866" s="2">
        <v>97977</v>
      </c>
      <c r="L866" s="14" t="str">
        <f t="shared" si="40"/>
        <v>OPAC</v>
      </c>
    </row>
    <row r="867" spans="1:12" x14ac:dyDescent="0.4">
      <c r="A867" s="1"/>
      <c r="B867" s="1" t="s">
        <v>76</v>
      </c>
      <c r="C867" s="18" t="s">
        <v>218</v>
      </c>
      <c r="D867" s="18" t="s">
        <v>217</v>
      </c>
      <c r="E867" s="1" t="s">
        <v>847</v>
      </c>
      <c r="F867" s="2" t="s">
        <v>848</v>
      </c>
      <c r="G867" s="19" t="s">
        <v>593</v>
      </c>
      <c r="H867" s="1" t="s">
        <v>912</v>
      </c>
      <c r="J867" s="2">
        <v>845252</v>
      </c>
      <c r="L867" s="14" t="str">
        <f t="shared" si="40"/>
        <v>OPAC</v>
      </c>
    </row>
    <row r="868" spans="1:12" x14ac:dyDescent="0.4">
      <c r="A868" s="1"/>
      <c r="B868" s="1" t="s">
        <v>76</v>
      </c>
      <c r="C868" s="18" t="s">
        <v>218</v>
      </c>
      <c r="D868" s="18" t="s">
        <v>217</v>
      </c>
      <c r="E868" s="1" t="s">
        <v>847</v>
      </c>
      <c r="F868" s="2" t="s">
        <v>848</v>
      </c>
      <c r="G868" s="19" t="s">
        <v>866</v>
      </c>
      <c r="H868" s="1" t="s">
        <v>912</v>
      </c>
      <c r="J868" s="2">
        <v>873192</v>
      </c>
      <c r="L868" s="14" t="str">
        <f t="shared" si="40"/>
        <v>OPAC</v>
      </c>
    </row>
    <row r="869" spans="1:12" x14ac:dyDescent="0.4">
      <c r="A869" s="1"/>
      <c r="B869" s="1" t="s">
        <v>76</v>
      </c>
      <c r="C869" s="18" t="s">
        <v>218</v>
      </c>
      <c r="D869" s="18" t="s">
        <v>217</v>
      </c>
      <c r="E869" s="1" t="s">
        <v>847</v>
      </c>
      <c r="F869" s="1" t="s">
        <v>848</v>
      </c>
      <c r="G869" s="19" t="s">
        <v>812</v>
      </c>
      <c r="H869" s="1" t="s">
        <v>912</v>
      </c>
      <c r="J869" s="2">
        <v>97977</v>
      </c>
      <c r="L869" s="14" t="str">
        <f t="shared" si="40"/>
        <v>OPAC</v>
      </c>
    </row>
    <row r="870" spans="1:12" ht="37.5" x14ac:dyDescent="0.4">
      <c r="A870" s="1"/>
      <c r="B870" s="1" t="s">
        <v>76</v>
      </c>
      <c r="C870" s="18" t="s">
        <v>219</v>
      </c>
      <c r="D870" s="18" t="s">
        <v>175</v>
      </c>
      <c r="E870" s="1" t="s">
        <v>847</v>
      </c>
      <c r="F870" s="2" t="s">
        <v>845</v>
      </c>
      <c r="G870" s="19" t="s">
        <v>594</v>
      </c>
      <c r="H870" s="1" t="s">
        <v>912</v>
      </c>
      <c r="J870" s="2">
        <v>331686</v>
      </c>
      <c r="L870" s="14" t="str">
        <f t="shared" si="40"/>
        <v>OPAC</v>
      </c>
    </row>
    <row r="871" spans="1:12" ht="37.5" x14ac:dyDescent="0.4">
      <c r="A871" s="1"/>
      <c r="B871" s="1" t="s">
        <v>76</v>
      </c>
      <c r="C871" s="18" t="s">
        <v>219</v>
      </c>
      <c r="D871" s="18" t="s">
        <v>175</v>
      </c>
      <c r="E871" s="1" t="s">
        <v>847</v>
      </c>
      <c r="F871" s="2" t="s">
        <v>845</v>
      </c>
      <c r="G871" s="19" t="s">
        <v>595</v>
      </c>
      <c r="H871" s="1" t="s">
        <v>912</v>
      </c>
      <c r="J871" s="2">
        <v>36567</v>
      </c>
      <c r="L871" s="14" t="str">
        <f t="shared" si="40"/>
        <v>OPAC</v>
      </c>
    </row>
    <row r="872" spans="1:12" ht="37.5" x14ac:dyDescent="0.4">
      <c r="A872" s="1"/>
      <c r="B872" s="1" t="s">
        <v>76</v>
      </c>
      <c r="C872" s="18" t="s">
        <v>219</v>
      </c>
      <c r="D872" s="18" t="s">
        <v>175</v>
      </c>
      <c r="E872" s="1" t="s">
        <v>847</v>
      </c>
      <c r="F872" s="1" t="s">
        <v>845</v>
      </c>
      <c r="G872" s="19" t="s">
        <v>596</v>
      </c>
      <c r="H872" s="1" t="s">
        <v>912</v>
      </c>
      <c r="J872" s="2">
        <v>482431</v>
      </c>
      <c r="L872" s="14" t="str">
        <f t="shared" si="40"/>
        <v>OPAC</v>
      </c>
    </row>
    <row r="873" spans="1:12" ht="37.5" x14ac:dyDescent="0.4">
      <c r="A873" s="1"/>
      <c r="B873" s="1" t="s">
        <v>76</v>
      </c>
      <c r="C873" s="18" t="s">
        <v>219</v>
      </c>
      <c r="D873" s="18" t="s">
        <v>175</v>
      </c>
      <c r="E873" s="1" t="s">
        <v>847</v>
      </c>
      <c r="F873" s="2" t="s">
        <v>845</v>
      </c>
      <c r="G873" s="19" t="s">
        <v>597</v>
      </c>
      <c r="H873" s="1" t="s">
        <v>912</v>
      </c>
      <c r="J873" s="2">
        <v>80984</v>
      </c>
      <c r="L873" s="14" t="str">
        <f t="shared" si="40"/>
        <v>OPAC</v>
      </c>
    </row>
    <row r="874" spans="1:12" ht="37.5" x14ac:dyDescent="0.4">
      <c r="A874" s="1"/>
      <c r="B874" s="1" t="s">
        <v>76</v>
      </c>
      <c r="C874" s="18" t="s">
        <v>220</v>
      </c>
      <c r="D874" s="18" t="s">
        <v>175</v>
      </c>
      <c r="E874" s="1" t="s">
        <v>847</v>
      </c>
      <c r="F874" s="2" t="s">
        <v>848</v>
      </c>
      <c r="G874" s="19" t="s">
        <v>594</v>
      </c>
      <c r="H874" s="1" t="s">
        <v>912</v>
      </c>
      <c r="J874" s="2">
        <v>331686</v>
      </c>
      <c r="L874" s="14" t="str">
        <f t="shared" si="40"/>
        <v>OPAC</v>
      </c>
    </row>
    <row r="875" spans="1:12" ht="37.5" x14ac:dyDescent="0.4">
      <c r="A875" s="1"/>
      <c r="B875" s="1" t="s">
        <v>76</v>
      </c>
      <c r="C875" s="18" t="s">
        <v>220</v>
      </c>
      <c r="D875" s="18" t="s">
        <v>175</v>
      </c>
      <c r="E875" s="1" t="s">
        <v>847</v>
      </c>
      <c r="F875" s="2" t="s">
        <v>848</v>
      </c>
      <c r="G875" s="19" t="s">
        <v>595</v>
      </c>
      <c r="H875" s="1" t="s">
        <v>912</v>
      </c>
      <c r="J875" s="2">
        <v>36567</v>
      </c>
      <c r="L875" s="14" t="str">
        <f t="shared" si="40"/>
        <v>OPAC</v>
      </c>
    </row>
    <row r="876" spans="1:12" ht="37.5" x14ac:dyDescent="0.4">
      <c r="A876" s="1"/>
      <c r="B876" s="1" t="s">
        <v>76</v>
      </c>
      <c r="C876" s="18" t="s">
        <v>220</v>
      </c>
      <c r="D876" s="18" t="s">
        <v>175</v>
      </c>
      <c r="E876" s="1" t="s">
        <v>847</v>
      </c>
      <c r="F876" s="1" t="s">
        <v>848</v>
      </c>
      <c r="G876" s="19" t="s">
        <v>596</v>
      </c>
      <c r="H876" s="1" t="s">
        <v>912</v>
      </c>
      <c r="J876" s="2">
        <v>482431</v>
      </c>
      <c r="L876" s="14" t="str">
        <f t="shared" si="40"/>
        <v>OPAC</v>
      </c>
    </row>
    <row r="877" spans="1:12" ht="37.5" x14ac:dyDescent="0.4">
      <c r="A877" s="1"/>
      <c r="B877" s="1" t="s">
        <v>76</v>
      </c>
      <c r="C877" s="18" t="s">
        <v>220</v>
      </c>
      <c r="D877" s="18" t="s">
        <v>175</v>
      </c>
      <c r="E877" s="1" t="s">
        <v>847</v>
      </c>
      <c r="F877" s="2" t="s">
        <v>848</v>
      </c>
      <c r="G877" s="19" t="s">
        <v>597</v>
      </c>
      <c r="H877" s="1" t="s">
        <v>912</v>
      </c>
      <c r="J877" s="2">
        <v>80984</v>
      </c>
      <c r="L877" s="14" t="str">
        <f t="shared" si="40"/>
        <v>OPAC</v>
      </c>
    </row>
    <row r="878" spans="1:12" x14ac:dyDescent="0.4">
      <c r="A878" s="1"/>
      <c r="B878" s="1" t="s">
        <v>76</v>
      </c>
      <c r="C878" s="18" t="s">
        <v>227</v>
      </c>
      <c r="D878" s="18" t="s">
        <v>228</v>
      </c>
      <c r="E878" s="1" t="s">
        <v>847</v>
      </c>
      <c r="F878" s="2" t="s">
        <v>845</v>
      </c>
      <c r="G878" s="19" t="s">
        <v>605</v>
      </c>
      <c r="H878" s="1" t="s">
        <v>912</v>
      </c>
      <c r="J878" s="2">
        <v>656852</v>
      </c>
      <c r="L878" s="14" t="str">
        <f t="shared" si="40"/>
        <v>OPAC</v>
      </c>
    </row>
    <row r="879" spans="1:12" ht="37.5" x14ac:dyDescent="0.4">
      <c r="A879" s="1"/>
      <c r="B879" s="1" t="s">
        <v>76</v>
      </c>
      <c r="C879" s="18" t="s">
        <v>227</v>
      </c>
      <c r="D879" s="18" t="s">
        <v>228</v>
      </c>
      <c r="E879" s="1" t="s">
        <v>847</v>
      </c>
      <c r="F879" s="2" t="s">
        <v>845</v>
      </c>
      <c r="G879" s="19" t="s">
        <v>867</v>
      </c>
      <c r="H879" s="1" t="s">
        <v>912</v>
      </c>
      <c r="J879" s="2">
        <v>134846</v>
      </c>
      <c r="L879" s="14" t="str">
        <f t="shared" si="40"/>
        <v>OPAC</v>
      </c>
    </row>
    <row r="880" spans="1:12" x14ac:dyDescent="0.4">
      <c r="A880" s="1"/>
      <c r="B880" s="1" t="s">
        <v>76</v>
      </c>
      <c r="C880" s="18" t="s">
        <v>227</v>
      </c>
      <c r="D880" s="18" t="s">
        <v>228</v>
      </c>
      <c r="E880" s="1" t="s">
        <v>847</v>
      </c>
      <c r="F880" s="1" t="s">
        <v>845</v>
      </c>
      <c r="G880" s="19" t="s">
        <v>604</v>
      </c>
      <c r="H880" s="1" t="s">
        <v>912</v>
      </c>
      <c r="J880" s="2">
        <v>844730</v>
      </c>
      <c r="L880" s="14" t="str">
        <f t="shared" si="40"/>
        <v>OPAC</v>
      </c>
    </row>
    <row r="881" spans="1:12" x14ac:dyDescent="0.4">
      <c r="A881" s="1"/>
      <c r="B881" s="1" t="s">
        <v>76</v>
      </c>
      <c r="C881" s="18" t="s">
        <v>229</v>
      </c>
      <c r="D881" s="18" t="s">
        <v>228</v>
      </c>
      <c r="E881" s="1" t="s">
        <v>847</v>
      </c>
      <c r="F881" s="2" t="s">
        <v>845</v>
      </c>
      <c r="G881" s="19" t="s">
        <v>605</v>
      </c>
      <c r="H881" s="1" t="s">
        <v>912</v>
      </c>
      <c r="J881" s="2">
        <v>656852</v>
      </c>
      <c r="L881" s="14" t="str">
        <f t="shared" si="40"/>
        <v>OPAC</v>
      </c>
    </row>
    <row r="882" spans="1:12" ht="37.5" x14ac:dyDescent="0.4">
      <c r="A882" s="1"/>
      <c r="B882" s="1" t="s">
        <v>76</v>
      </c>
      <c r="C882" s="18" t="s">
        <v>229</v>
      </c>
      <c r="D882" s="18" t="s">
        <v>228</v>
      </c>
      <c r="E882" s="1" t="s">
        <v>847</v>
      </c>
      <c r="F882" s="2" t="s">
        <v>845</v>
      </c>
      <c r="G882" s="19" t="s">
        <v>603</v>
      </c>
      <c r="H882" s="1" t="s">
        <v>912</v>
      </c>
      <c r="J882" s="2">
        <v>134846</v>
      </c>
      <c r="L882" s="14" t="str">
        <f t="shared" si="40"/>
        <v>OPAC</v>
      </c>
    </row>
    <row r="883" spans="1:12" x14ac:dyDescent="0.4">
      <c r="A883" s="1"/>
      <c r="B883" s="1" t="s">
        <v>76</v>
      </c>
      <c r="C883" s="18" t="s">
        <v>229</v>
      </c>
      <c r="D883" s="18" t="s">
        <v>228</v>
      </c>
      <c r="E883" s="1" t="s">
        <v>847</v>
      </c>
      <c r="F883" s="1" t="s">
        <v>845</v>
      </c>
      <c r="G883" s="19" t="s">
        <v>604</v>
      </c>
      <c r="H883" s="1" t="s">
        <v>912</v>
      </c>
      <c r="J883" s="2">
        <v>844730</v>
      </c>
      <c r="L883" s="14" t="str">
        <f t="shared" si="40"/>
        <v>OPAC</v>
      </c>
    </row>
    <row r="884" spans="1:12" ht="37.5" x14ac:dyDescent="0.4">
      <c r="A884" s="1"/>
      <c r="B884" s="1" t="s">
        <v>76</v>
      </c>
      <c r="C884" s="18" t="s">
        <v>235</v>
      </c>
      <c r="D884" s="18" t="s">
        <v>236</v>
      </c>
      <c r="E884" s="1" t="s">
        <v>847</v>
      </c>
      <c r="F884" s="2" t="s">
        <v>845</v>
      </c>
      <c r="G884" s="19" t="s">
        <v>613</v>
      </c>
      <c r="H884" s="1" t="s">
        <v>912</v>
      </c>
      <c r="J884" s="2">
        <v>794046</v>
      </c>
      <c r="L884" s="14" t="str">
        <f t="shared" si="40"/>
        <v>OPAC</v>
      </c>
    </row>
    <row r="885" spans="1:12" ht="37.5" x14ac:dyDescent="0.4">
      <c r="A885" s="1"/>
      <c r="B885" s="1" t="s">
        <v>76</v>
      </c>
      <c r="C885" s="18" t="s">
        <v>237</v>
      </c>
      <c r="D885" s="18" t="s">
        <v>236</v>
      </c>
      <c r="E885" s="1" t="s">
        <v>847</v>
      </c>
      <c r="F885" s="2" t="s">
        <v>848</v>
      </c>
      <c r="G885" s="19" t="s">
        <v>613</v>
      </c>
      <c r="H885" s="1" t="s">
        <v>912</v>
      </c>
      <c r="J885" s="2">
        <v>794046</v>
      </c>
      <c r="L885" s="14" t="str">
        <f t="shared" si="40"/>
        <v>OPAC</v>
      </c>
    </row>
    <row r="886" spans="1:12" ht="37.5" x14ac:dyDescent="0.4">
      <c r="A886" s="1"/>
      <c r="B886" s="1" t="s">
        <v>76</v>
      </c>
      <c r="C886" s="18" t="s">
        <v>144</v>
      </c>
      <c r="D886" s="18" t="s">
        <v>145</v>
      </c>
      <c r="E886" s="1" t="s">
        <v>847</v>
      </c>
      <c r="F886" s="1" t="s">
        <v>845</v>
      </c>
      <c r="G886" s="19" t="s">
        <v>506</v>
      </c>
      <c r="H886" s="1" t="s">
        <v>912</v>
      </c>
      <c r="J886" s="2">
        <v>849841</v>
      </c>
      <c r="L886" s="14" t="str">
        <f t="shared" si="40"/>
        <v>OPAC</v>
      </c>
    </row>
    <row r="887" spans="1:12" ht="37.5" x14ac:dyDescent="0.4">
      <c r="A887" s="1"/>
      <c r="B887" s="1" t="s">
        <v>76</v>
      </c>
      <c r="C887" s="18" t="s">
        <v>146</v>
      </c>
      <c r="D887" s="18" t="s">
        <v>145</v>
      </c>
      <c r="E887" s="1" t="s">
        <v>847</v>
      </c>
      <c r="F887" s="1" t="s">
        <v>848</v>
      </c>
      <c r="G887" s="19" t="s">
        <v>506</v>
      </c>
      <c r="H887" s="1" t="s">
        <v>912</v>
      </c>
      <c r="J887" s="2">
        <v>849841</v>
      </c>
      <c r="L887" s="14" t="str">
        <f t="shared" si="40"/>
        <v>OPAC</v>
      </c>
    </row>
    <row r="888" spans="1:12" x14ac:dyDescent="0.4">
      <c r="A888" s="1"/>
      <c r="B888" s="1" t="s">
        <v>76</v>
      </c>
      <c r="C888" s="18" t="s">
        <v>238</v>
      </c>
      <c r="D888" s="18" t="s">
        <v>239</v>
      </c>
      <c r="E888" s="1" t="s">
        <v>847</v>
      </c>
      <c r="F888" s="1" t="s">
        <v>845</v>
      </c>
      <c r="G888" s="19" t="s">
        <v>614</v>
      </c>
      <c r="H888" s="1" t="s">
        <v>912</v>
      </c>
      <c r="J888" s="2">
        <v>773470</v>
      </c>
      <c r="L888" s="14" t="str">
        <f t="shared" si="40"/>
        <v>OPAC</v>
      </c>
    </row>
    <row r="889" spans="1:12" x14ac:dyDescent="0.4">
      <c r="A889" s="1"/>
      <c r="B889" s="1" t="s">
        <v>76</v>
      </c>
      <c r="C889" s="18" t="s">
        <v>240</v>
      </c>
      <c r="D889" s="18" t="s">
        <v>239</v>
      </c>
      <c r="E889" s="1" t="s">
        <v>847</v>
      </c>
      <c r="F889" s="1" t="s">
        <v>848</v>
      </c>
      <c r="G889" s="19" t="s">
        <v>614</v>
      </c>
      <c r="H889" s="1" t="s">
        <v>912</v>
      </c>
      <c r="J889" s="2">
        <v>773470</v>
      </c>
      <c r="L889" s="14" t="str">
        <f t="shared" si="40"/>
        <v>OPAC</v>
      </c>
    </row>
    <row r="890" spans="1:12" x14ac:dyDescent="0.4">
      <c r="A890" s="1"/>
      <c r="B890" s="1" t="s">
        <v>76</v>
      </c>
      <c r="C890" s="18" t="s">
        <v>241</v>
      </c>
      <c r="D890" s="18" t="s">
        <v>242</v>
      </c>
      <c r="E890" s="1" t="s">
        <v>847</v>
      </c>
      <c r="F890" s="1" t="s">
        <v>845</v>
      </c>
      <c r="G890" s="19" t="s">
        <v>615</v>
      </c>
      <c r="H890" s="1" t="s">
        <v>912</v>
      </c>
      <c r="J890" s="2">
        <v>732395</v>
      </c>
      <c r="L890" s="14" t="str">
        <f t="shared" si="40"/>
        <v>OPAC</v>
      </c>
    </row>
    <row r="891" spans="1:12" x14ac:dyDescent="0.4">
      <c r="A891" s="1"/>
      <c r="B891" s="1" t="s">
        <v>76</v>
      </c>
      <c r="C891" s="18" t="s">
        <v>241</v>
      </c>
      <c r="D891" s="18" t="s">
        <v>242</v>
      </c>
      <c r="E891" s="1" t="s">
        <v>847</v>
      </c>
      <c r="F891" s="1" t="s">
        <v>845</v>
      </c>
      <c r="G891" s="19" t="s">
        <v>616</v>
      </c>
      <c r="H891" s="1" t="s">
        <v>912</v>
      </c>
      <c r="J891" s="2">
        <v>142833</v>
      </c>
      <c r="L891" s="14" t="str">
        <f t="shared" si="40"/>
        <v>OPAC</v>
      </c>
    </row>
    <row r="892" spans="1:12" x14ac:dyDescent="0.4">
      <c r="A892" s="1"/>
      <c r="B892" s="1" t="s">
        <v>76</v>
      </c>
      <c r="C892" s="18" t="s">
        <v>243</v>
      </c>
      <c r="D892" s="18" t="s">
        <v>242</v>
      </c>
      <c r="E892" s="1" t="s">
        <v>847</v>
      </c>
      <c r="F892" s="1" t="s">
        <v>848</v>
      </c>
      <c r="G892" s="19" t="s">
        <v>615</v>
      </c>
      <c r="H892" s="1" t="s">
        <v>912</v>
      </c>
      <c r="J892" s="2">
        <v>732395</v>
      </c>
      <c r="L892" s="14" t="str">
        <f t="shared" si="40"/>
        <v>OPAC</v>
      </c>
    </row>
    <row r="893" spans="1:12" x14ac:dyDescent="0.4">
      <c r="A893" s="1"/>
      <c r="B893" s="1" t="s">
        <v>76</v>
      </c>
      <c r="C893" s="18" t="s">
        <v>243</v>
      </c>
      <c r="D893" s="18" t="s">
        <v>242</v>
      </c>
      <c r="E893" s="1" t="s">
        <v>847</v>
      </c>
      <c r="F893" s="2" t="s">
        <v>848</v>
      </c>
      <c r="G893" s="19" t="s">
        <v>616</v>
      </c>
      <c r="H893" s="1" t="s">
        <v>912</v>
      </c>
      <c r="J893" s="2">
        <v>142833</v>
      </c>
      <c r="L893" s="14" t="str">
        <f t="shared" si="40"/>
        <v>OPAC</v>
      </c>
    </row>
    <row r="894" spans="1:12" x14ac:dyDescent="0.4">
      <c r="A894" s="1"/>
      <c r="B894" s="1" t="s">
        <v>76</v>
      </c>
      <c r="C894" s="18" t="s">
        <v>245</v>
      </c>
      <c r="D894" s="18" t="s">
        <v>242</v>
      </c>
      <c r="E894" s="1" t="s">
        <v>847</v>
      </c>
      <c r="F894" s="1" t="s">
        <v>848</v>
      </c>
      <c r="G894" s="19" t="s">
        <v>618</v>
      </c>
      <c r="H894" s="1" t="s">
        <v>912</v>
      </c>
      <c r="J894" s="2">
        <v>875365</v>
      </c>
      <c r="L894" s="14" t="str">
        <f t="shared" si="40"/>
        <v>OPAC</v>
      </c>
    </row>
    <row r="895" spans="1:12" x14ac:dyDescent="0.4">
      <c r="A895" s="1"/>
      <c r="B895" s="1" t="s">
        <v>76</v>
      </c>
      <c r="C895" s="18" t="s">
        <v>245</v>
      </c>
      <c r="D895" s="18" t="s">
        <v>242</v>
      </c>
      <c r="E895" s="1" t="s">
        <v>847</v>
      </c>
      <c r="F895" s="2" t="s">
        <v>848</v>
      </c>
      <c r="G895" s="19" t="s">
        <v>711</v>
      </c>
      <c r="H895" s="1" t="s">
        <v>912</v>
      </c>
      <c r="J895" s="2">
        <v>865238</v>
      </c>
      <c r="L895" s="14" t="str">
        <f t="shared" si="40"/>
        <v>OPAC</v>
      </c>
    </row>
    <row r="896" spans="1:12" ht="37.5" x14ac:dyDescent="0.4">
      <c r="A896" s="1"/>
      <c r="B896" s="1" t="s">
        <v>3</v>
      </c>
      <c r="C896" s="18" t="s">
        <v>50</v>
      </c>
      <c r="D896" s="18" t="s">
        <v>51</v>
      </c>
      <c r="E896" s="1" t="s">
        <v>847</v>
      </c>
      <c r="F896" s="1" t="s">
        <v>845</v>
      </c>
      <c r="G896" s="19" t="s">
        <v>1008</v>
      </c>
      <c r="H896" s="1" t="s">
        <v>924</v>
      </c>
    </row>
    <row r="897" spans="1:12" ht="37.5" x14ac:dyDescent="0.4">
      <c r="A897" s="1"/>
      <c r="B897" s="1" t="s">
        <v>3</v>
      </c>
      <c r="C897" s="18" t="s">
        <v>50</v>
      </c>
      <c r="D897" s="18" t="s">
        <v>51</v>
      </c>
      <c r="E897" s="1" t="s">
        <v>847</v>
      </c>
      <c r="F897" s="2" t="s">
        <v>845</v>
      </c>
      <c r="G897" s="19" t="s">
        <v>1009</v>
      </c>
      <c r="H897" s="1" t="s">
        <v>924</v>
      </c>
    </row>
    <row r="898" spans="1:12" ht="37.5" x14ac:dyDescent="0.4">
      <c r="A898" s="1"/>
      <c r="B898" s="1" t="s">
        <v>3</v>
      </c>
      <c r="C898" s="18" t="s">
        <v>183</v>
      </c>
      <c r="D898" s="18" t="s">
        <v>184</v>
      </c>
      <c r="E898" s="1" t="s">
        <v>847</v>
      </c>
      <c r="F898" s="2" t="s">
        <v>845</v>
      </c>
      <c r="G898" s="19" t="s">
        <v>1010</v>
      </c>
      <c r="H898" s="1" t="s">
        <v>912</v>
      </c>
      <c r="J898" s="2">
        <v>878959</v>
      </c>
      <c r="L898" s="14" t="str">
        <f t="shared" ref="L898:L912" si="41">HYPERLINK("http://klibs1.kj.yamagata-u.ac.jp/mylimedio/search/search.do?keyword=%23ID%3D"&amp;J898,"OPAC")</f>
        <v>OPAC</v>
      </c>
    </row>
    <row r="899" spans="1:12" ht="37.5" x14ac:dyDescent="0.4">
      <c r="A899" s="1"/>
      <c r="B899" s="1" t="s">
        <v>76</v>
      </c>
      <c r="C899" s="18" t="s">
        <v>179</v>
      </c>
      <c r="D899" s="18" t="s">
        <v>180</v>
      </c>
      <c r="E899" s="1" t="s">
        <v>847</v>
      </c>
      <c r="F899" s="1" t="s">
        <v>848</v>
      </c>
      <c r="G899" s="19" t="s">
        <v>548</v>
      </c>
      <c r="H899" s="1" t="s">
        <v>912</v>
      </c>
      <c r="J899" s="2">
        <v>862837</v>
      </c>
      <c r="L899" s="14" t="str">
        <f t="shared" si="41"/>
        <v>OPAC</v>
      </c>
    </row>
    <row r="900" spans="1:12" ht="37.5" x14ac:dyDescent="0.4">
      <c r="A900" s="1"/>
      <c r="B900" s="1" t="s">
        <v>76</v>
      </c>
      <c r="C900" s="18" t="s">
        <v>179</v>
      </c>
      <c r="D900" s="18" t="s">
        <v>180</v>
      </c>
      <c r="E900" s="1" t="s">
        <v>847</v>
      </c>
      <c r="F900" s="1" t="s">
        <v>848</v>
      </c>
      <c r="G900" s="19" t="s">
        <v>549</v>
      </c>
      <c r="H900" s="1" t="s">
        <v>912</v>
      </c>
      <c r="J900" s="2">
        <v>738853</v>
      </c>
      <c r="L900" s="14" t="str">
        <f t="shared" si="41"/>
        <v>OPAC</v>
      </c>
    </row>
    <row r="901" spans="1:12" ht="37.5" x14ac:dyDescent="0.4">
      <c r="A901" s="1"/>
      <c r="B901" s="1" t="s">
        <v>76</v>
      </c>
      <c r="C901" s="18" t="s">
        <v>179</v>
      </c>
      <c r="D901" s="18" t="s">
        <v>180</v>
      </c>
      <c r="E901" s="1" t="s">
        <v>847</v>
      </c>
      <c r="F901" s="1" t="s">
        <v>848</v>
      </c>
      <c r="G901" s="19" t="s">
        <v>550</v>
      </c>
      <c r="H901" s="1" t="s">
        <v>912</v>
      </c>
      <c r="J901" s="2">
        <v>869668</v>
      </c>
      <c r="L901" s="14" t="str">
        <f t="shared" si="41"/>
        <v>OPAC</v>
      </c>
    </row>
    <row r="902" spans="1:12" ht="37.5" x14ac:dyDescent="0.4">
      <c r="A902" s="1"/>
      <c r="B902" s="1" t="s">
        <v>76</v>
      </c>
      <c r="C902" s="18" t="s">
        <v>179</v>
      </c>
      <c r="D902" s="18" t="s">
        <v>180</v>
      </c>
      <c r="E902" s="1" t="s">
        <v>847</v>
      </c>
      <c r="F902" s="2" t="s">
        <v>848</v>
      </c>
      <c r="G902" s="19" t="s">
        <v>551</v>
      </c>
      <c r="H902" s="1" t="s">
        <v>912</v>
      </c>
      <c r="J902" s="2">
        <v>873245</v>
      </c>
      <c r="L902" s="14" t="str">
        <f t="shared" si="41"/>
        <v>OPAC</v>
      </c>
    </row>
    <row r="903" spans="1:12" ht="37.5" x14ac:dyDescent="0.4">
      <c r="A903" s="1"/>
      <c r="B903" s="1" t="s">
        <v>76</v>
      </c>
      <c r="C903" s="18" t="s">
        <v>179</v>
      </c>
      <c r="D903" s="18" t="s">
        <v>180</v>
      </c>
      <c r="E903" s="1" t="s">
        <v>847</v>
      </c>
      <c r="F903" s="2" t="s">
        <v>848</v>
      </c>
      <c r="G903" s="19" t="s">
        <v>552</v>
      </c>
      <c r="H903" s="1" t="s">
        <v>912</v>
      </c>
      <c r="J903" s="2">
        <v>869690</v>
      </c>
      <c r="L903" s="14" t="str">
        <f t="shared" si="41"/>
        <v>OPAC</v>
      </c>
    </row>
    <row r="904" spans="1:12" ht="37.5" x14ac:dyDescent="0.4">
      <c r="A904" s="1"/>
      <c r="B904" s="1" t="s">
        <v>76</v>
      </c>
      <c r="C904" s="18" t="s">
        <v>179</v>
      </c>
      <c r="D904" s="18" t="s">
        <v>180</v>
      </c>
      <c r="E904" s="1" t="s">
        <v>847</v>
      </c>
      <c r="F904" s="2" t="s">
        <v>848</v>
      </c>
      <c r="G904" s="19" t="s">
        <v>553</v>
      </c>
      <c r="H904" s="1" t="s">
        <v>912</v>
      </c>
      <c r="J904" s="2">
        <v>869646</v>
      </c>
      <c r="L904" s="14" t="str">
        <f t="shared" si="41"/>
        <v>OPAC</v>
      </c>
    </row>
    <row r="905" spans="1:12" ht="37.5" x14ac:dyDescent="0.4">
      <c r="A905" s="1"/>
      <c r="B905" s="1" t="s">
        <v>76</v>
      </c>
      <c r="C905" s="18" t="s">
        <v>179</v>
      </c>
      <c r="D905" s="18" t="s">
        <v>180</v>
      </c>
      <c r="E905" s="1" t="s">
        <v>847</v>
      </c>
      <c r="F905" s="2" t="s">
        <v>848</v>
      </c>
      <c r="G905" s="19" t="s">
        <v>554</v>
      </c>
      <c r="H905" s="1" t="s">
        <v>912</v>
      </c>
      <c r="J905" s="2">
        <v>817715</v>
      </c>
      <c r="L905" s="14" t="str">
        <f t="shared" si="41"/>
        <v>OPAC</v>
      </c>
    </row>
    <row r="906" spans="1:12" ht="37.5" x14ac:dyDescent="0.4">
      <c r="A906" s="1"/>
      <c r="B906" s="1" t="s">
        <v>76</v>
      </c>
      <c r="C906" s="18" t="s">
        <v>185</v>
      </c>
      <c r="D906" s="18" t="s">
        <v>186</v>
      </c>
      <c r="E906" s="1" t="s">
        <v>847</v>
      </c>
      <c r="F906" s="2" t="s">
        <v>845</v>
      </c>
      <c r="G906" s="19" t="s">
        <v>558</v>
      </c>
      <c r="H906" s="1" t="s">
        <v>912</v>
      </c>
      <c r="J906" s="2">
        <v>875031</v>
      </c>
      <c r="L906" s="14" t="str">
        <f t="shared" si="41"/>
        <v>OPAC</v>
      </c>
    </row>
    <row r="907" spans="1:12" ht="37.5" x14ac:dyDescent="0.4">
      <c r="A907" s="1"/>
      <c r="B907" s="1" t="s">
        <v>76</v>
      </c>
      <c r="C907" s="18" t="s">
        <v>185</v>
      </c>
      <c r="D907" s="18" t="s">
        <v>186</v>
      </c>
      <c r="E907" s="1" t="s">
        <v>847</v>
      </c>
      <c r="F907" s="2" t="s">
        <v>845</v>
      </c>
      <c r="G907" s="19" t="s">
        <v>559</v>
      </c>
      <c r="H907" s="1" t="s">
        <v>912</v>
      </c>
      <c r="J907" s="2">
        <v>869663</v>
      </c>
      <c r="L907" s="14" t="str">
        <f t="shared" si="41"/>
        <v>OPAC</v>
      </c>
    </row>
    <row r="908" spans="1:12" ht="37.5" x14ac:dyDescent="0.4">
      <c r="A908" s="1"/>
      <c r="B908" s="1" t="s">
        <v>76</v>
      </c>
      <c r="C908" s="18" t="s">
        <v>183</v>
      </c>
      <c r="D908" s="18" t="s">
        <v>184</v>
      </c>
      <c r="E908" s="1" t="s">
        <v>847</v>
      </c>
      <c r="F908" s="2" t="s">
        <v>845</v>
      </c>
      <c r="G908" s="19" t="s">
        <v>874</v>
      </c>
      <c r="H908" s="1" t="s">
        <v>912</v>
      </c>
      <c r="J908" s="2">
        <v>878959</v>
      </c>
      <c r="L908" s="14" t="str">
        <f t="shared" si="41"/>
        <v>OPAC</v>
      </c>
    </row>
    <row r="909" spans="1:12" ht="37.5" x14ac:dyDescent="0.4">
      <c r="A909" s="1"/>
      <c r="B909" s="1" t="s">
        <v>76</v>
      </c>
      <c r="C909" s="18" t="s">
        <v>189</v>
      </c>
      <c r="D909" s="18" t="s">
        <v>186</v>
      </c>
      <c r="E909" s="1" t="s">
        <v>847</v>
      </c>
      <c r="F909" s="2" t="s">
        <v>845</v>
      </c>
      <c r="G909" s="19" t="s">
        <v>561</v>
      </c>
      <c r="H909" s="1" t="s">
        <v>912</v>
      </c>
      <c r="J909" s="2">
        <v>870359</v>
      </c>
      <c r="L909" s="14" t="str">
        <f t="shared" si="41"/>
        <v>OPAC</v>
      </c>
    </row>
    <row r="910" spans="1:12" ht="37.5" x14ac:dyDescent="0.4">
      <c r="A910" s="1"/>
      <c r="B910" s="1" t="s">
        <v>76</v>
      </c>
      <c r="C910" s="18" t="s">
        <v>189</v>
      </c>
      <c r="D910" s="18" t="s">
        <v>186</v>
      </c>
      <c r="E910" s="1" t="s">
        <v>847</v>
      </c>
      <c r="F910" s="1" t="s">
        <v>845</v>
      </c>
      <c r="G910" s="19" t="s">
        <v>562</v>
      </c>
      <c r="H910" s="1" t="s">
        <v>912</v>
      </c>
      <c r="J910" s="2">
        <v>862846</v>
      </c>
      <c r="L910" s="14" t="str">
        <f t="shared" si="41"/>
        <v>OPAC</v>
      </c>
    </row>
    <row r="911" spans="1:12" ht="37.5" x14ac:dyDescent="0.4">
      <c r="A911" s="1"/>
      <c r="B911" s="1" t="s">
        <v>76</v>
      </c>
      <c r="C911" s="18" t="s">
        <v>190</v>
      </c>
      <c r="D911" s="18" t="s">
        <v>186</v>
      </c>
      <c r="E911" s="1" t="s">
        <v>847</v>
      </c>
      <c r="F911" s="1" t="s">
        <v>848</v>
      </c>
      <c r="G911" s="19" t="s">
        <v>563</v>
      </c>
      <c r="H911" s="1" t="s">
        <v>912</v>
      </c>
      <c r="J911" s="2">
        <v>870360</v>
      </c>
      <c r="L911" s="14" t="str">
        <f t="shared" si="41"/>
        <v>OPAC</v>
      </c>
    </row>
    <row r="912" spans="1:12" ht="37.5" x14ac:dyDescent="0.4">
      <c r="A912" s="1"/>
      <c r="B912" s="1" t="s">
        <v>76</v>
      </c>
      <c r="C912" s="18" t="s">
        <v>190</v>
      </c>
      <c r="D912" s="18" t="s">
        <v>186</v>
      </c>
      <c r="E912" s="1" t="s">
        <v>847</v>
      </c>
      <c r="F912" s="2" t="s">
        <v>848</v>
      </c>
      <c r="G912" s="19" t="s">
        <v>562</v>
      </c>
      <c r="H912" s="1" t="s">
        <v>912</v>
      </c>
      <c r="J912" s="2">
        <v>862846</v>
      </c>
      <c r="L912" s="14" t="str">
        <f t="shared" si="41"/>
        <v>OPAC</v>
      </c>
    </row>
    <row r="913" spans="1:12" ht="75" x14ac:dyDescent="0.4">
      <c r="A913" s="1"/>
      <c r="B913" s="1" t="s">
        <v>3</v>
      </c>
      <c r="C913" s="18" t="s">
        <v>343</v>
      </c>
      <c r="D913" s="18" t="s">
        <v>344</v>
      </c>
      <c r="E913" s="1" t="s">
        <v>844</v>
      </c>
      <c r="F913" s="2" t="s">
        <v>848</v>
      </c>
      <c r="G913" s="19" t="s">
        <v>1011</v>
      </c>
      <c r="H913" s="1" t="s">
        <v>924</v>
      </c>
    </row>
    <row r="914" spans="1:12" ht="37.5" x14ac:dyDescent="0.4">
      <c r="A914" s="1"/>
      <c r="B914" s="1" t="s">
        <v>3</v>
      </c>
      <c r="C914" s="18" t="s">
        <v>364</v>
      </c>
      <c r="D914" s="18" t="s">
        <v>327</v>
      </c>
      <c r="E914" s="1" t="s">
        <v>864</v>
      </c>
      <c r="F914" s="2" t="s">
        <v>845</v>
      </c>
      <c r="G914" s="19" t="s">
        <v>1012</v>
      </c>
      <c r="H914" s="1" t="s">
        <v>924</v>
      </c>
    </row>
    <row r="915" spans="1:12" ht="37.5" x14ac:dyDescent="0.4">
      <c r="A915" s="1"/>
      <c r="B915" s="1" t="s">
        <v>3</v>
      </c>
      <c r="C915" s="18" t="s">
        <v>367</v>
      </c>
      <c r="D915" s="18" t="s">
        <v>327</v>
      </c>
      <c r="E915" s="1" t="s">
        <v>847</v>
      </c>
      <c r="F915" s="2" t="s">
        <v>845</v>
      </c>
      <c r="G915" s="19" t="s">
        <v>1012</v>
      </c>
      <c r="H915" s="1" t="s">
        <v>924</v>
      </c>
    </row>
    <row r="916" spans="1:12" ht="75" x14ac:dyDescent="0.4">
      <c r="A916" s="1"/>
      <c r="B916" s="1" t="s">
        <v>3</v>
      </c>
      <c r="C916" s="18" t="s">
        <v>343</v>
      </c>
      <c r="D916" s="18" t="s">
        <v>344</v>
      </c>
      <c r="E916" s="1" t="s">
        <v>844</v>
      </c>
      <c r="F916" s="1" t="s">
        <v>848</v>
      </c>
      <c r="G916" s="19" t="s">
        <v>1013</v>
      </c>
      <c r="H916" s="1" t="s">
        <v>912</v>
      </c>
      <c r="J916" s="2">
        <v>879182</v>
      </c>
      <c r="L916" s="14" t="str">
        <f t="shared" ref="L916:L917" si="42">HYPERLINK("http://klibs1.kj.yamagata-u.ac.jp/mylimedio/search/search.do?keyword=%23ID%3D"&amp;J916,"OPAC")</f>
        <v>OPAC</v>
      </c>
    </row>
    <row r="917" spans="1:12" x14ac:dyDescent="0.4">
      <c r="A917" s="1"/>
      <c r="B917" s="1" t="s">
        <v>76</v>
      </c>
      <c r="C917" s="18" t="s">
        <v>192</v>
      </c>
      <c r="D917" s="18" t="s">
        <v>184</v>
      </c>
      <c r="E917" s="1" t="s">
        <v>847</v>
      </c>
      <c r="F917" s="1" t="s">
        <v>848</v>
      </c>
      <c r="G917" s="19" t="s">
        <v>566</v>
      </c>
      <c r="H917" s="1" t="s">
        <v>912</v>
      </c>
      <c r="J917" s="2">
        <v>862031</v>
      </c>
      <c r="L917" s="14" t="str">
        <f t="shared" si="42"/>
        <v>OPAC</v>
      </c>
    </row>
    <row r="918" spans="1:12" x14ac:dyDescent="0.4">
      <c r="A918" s="1"/>
      <c r="B918" s="1" t="s">
        <v>76</v>
      </c>
      <c r="C918" s="18" t="s">
        <v>192</v>
      </c>
      <c r="D918" s="18" t="s">
        <v>184</v>
      </c>
      <c r="E918" s="1" t="s">
        <v>847</v>
      </c>
      <c r="F918" s="2" t="s">
        <v>848</v>
      </c>
      <c r="G918" s="19" t="s">
        <v>868</v>
      </c>
      <c r="H918" s="1" t="s">
        <v>912</v>
      </c>
      <c r="J918" s="2" t="s">
        <v>926</v>
      </c>
      <c r="L918" s="14" t="str">
        <f>HYPERLINK(J918,"OPAC")</f>
        <v>OPAC</v>
      </c>
    </row>
    <row r="919" spans="1:12" ht="37.5" x14ac:dyDescent="0.4">
      <c r="A919" s="1"/>
      <c r="B919" s="1" t="s">
        <v>76</v>
      </c>
      <c r="C919" s="18" t="s">
        <v>192</v>
      </c>
      <c r="D919" s="18" t="s">
        <v>184</v>
      </c>
      <c r="E919" s="1" t="s">
        <v>847</v>
      </c>
      <c r="F919" s="1" t="s">
        <v>848</v>
      </c>
      <c r="G919" s="19" t="s">
        <v>567</v>
      </c>
      <c r="H919" s="1" t="s">
        <v>912</v>
      </c>
      <c r="J919" s="2">
        <v>869677</v>
      </c>
      <c r="L919" s="14" t="str">
        <f t="shared" ref="L919:L924" si="43">HYPERLINK("http://klibs1.kj.yamagata-u.ac.jp/mylimedio/search/search.do?keyword=%23ID%3D"&amp;J919,"OPAC")</f>
        <v>OPAC</v>
      </c>
    </row>
    <row r="920" spans="1:12" x14ac:dyDescent="0.4">
      <c r="A920" s="1"/>
      <c r="B920" s="1" t="s">
        <v>76</v>
      </c>
      <c r="C920" s="18" t="s">
        <v>192</v>
      </c>
      <c r="D920" s="18" t="s">
        <v>184</v>
      </c>
      <c r="E920" s="1" t="s">
        <v>847</v>
      </c>
      <c r="F920" s="2" t="s">
        <v>848</v>
      </c>
      <c r="G920" s="19" t="s">
        <v>568</v>
      </c>
      <c r="H920" s="1" t="s">
        <v>912</v>
      </c>
      <c r="J920" s="2">
        <v>862852</v>
      </c>
      <c r="L920" s="14" t="str">
        <f t="shared" si="43"/>
        <v>OPAC</v>
      </c>
    </row>
    <row r="921" spans="1:12" ht="37.5" x14ac:dyDescent="0.4">
      <c r="A921" s="1"/>
      <c r="B921" s="1" t="s">
        <v>76</v>
      </c>
      <c r="C921" s="18" t="s">
        <v>192</v>
      </c>
      <c r="D921" s="18" t="s">
        <v>184</v>
      </c>
      <c r="E921" s="1" t="s">
        <v>847</v>
      </c>
      <c r="F921" s="2" t="s">
        <v>848</v>
      </c>
      <c r="G921" s="19" t="s">
        <v>569</v>
      </c>
      <c r="H921" s="1" t="s">
        <v>912</v>
      </c>
      <c r="J921" s="2">
        <v>780228</v>
      </c>
      <c r="L921" s="14" t="str">
        <f t="shared" si="43"/>
        <v>OPAC</v>
      </c>
    </row>
    <row r="922" spans="1:12" x14ac:dyDescent="0.4">
      <c r="A922" s="1"/>
      <c r="B922" s="1" t="s">
        <v>76</v>
      </c>
      <c r="C922" s="18" t="s">
        <v>193</v>
      </c>
      <c r="D922" s="18" t="s">
        <v>194</v>
      </c>
      <c r="E922" s="1" t="s">
        <v>847</v>
      </c>
      <c r="F922" s="2" t="s">
        <v>845</v>
      </c>
      <c r="G922" s="19" t="s">
        <v>570</v>
      </c>
      <c r="H922" s="1" t="s">
        <v>912</v>
      </c>
      <c r="J922" s="2">
        <v>875373</v>
      </c>
      <c r="L922" s="14" t="str">
        <f t="shared" si="43"/>
        <v>OPAC</v>
      </c>
    </row>
    <row r="923" spans="1:12" x14ac:dyDescent="0.4">
      <c r="A923" s="1"/>
      <c r="B923" s="1" t="s">
        <v>76</v>
      </c>
      <c r="C923" s="18" t="s">
        <v>193</v>
      </c>
      <c r="D923" s="18" t="s">
        <v>194</v>
      </c>
      <c r="E923" s="1" t="s">
        <v>847</v>
      </c>
      <c r="F923" s="2" t="s">
        <v>845</v>
      </c>
      <c r="G923" s="19" t="s">
        <v>571</v>
      </c>
      <c r="H923" s="1" t="s">
        <v>912</v>
      </c>
      <c r="J923" s="2">
        <v>868046</v>
      </c>
      <c r="L923" s="14" t="str">
        <f t="shared" si="43"/>
        <v>OPAC</v>
      </c>
    </row>
    <row r="924" spans="1:12" ht="75" x14ac:dyDescent="0.4">
      <c r="A924" s="1"/>
      <c r="B924" s="1" t="s">
        <v>3</v>
      </c>
      <c r="C924" s="18" t="s">
        <v>343</v>
      </c>
      <c r="D924" s="18" t="s">
        <v>344</v>
      </c>
      <c r="E924" s="1" t="s">
        <v>844</v>
      </c>
      <c r="F924" s="2" t="s">
        <v>848</v>
      </c>
      <c r="G924" s="19" t="s">
        <v>1014</v>
      </c>
      <c r="H924" s="1" t="s">
        <v>912</v>
      </c>
      <c r="J924" s="2">
        <v>879075</v>
      </c>
      <c r="L924" s="14" t="str">
        <f t="shared" si="43"/>
        <v>OPAC</v>
      </c>
    </row>
    <row r="925" spans="1:12" ht="93.75" x14ac:dyDescent="0.4">
      <c r="A925" s="1"/>
      <c r="B925" s="1" t="s">
        <v>3</v>
      </c>
      <c r="C925" s="18" t="s">
        <v>68</v>
      </c>
      <c r="D925" s="18" t="s">
        <v>15</v>
      </c>
      <c r="E925" s="1" t="s">
        <v>844</v>
      </c>
      <c r="F925" s="1" t="s">
        <v>848</v>
      </c>
      <c r="G925" s="19" t="s">
        <v>1015</v>
      </c>
      <c r="H925" s="1" t="s">
        <v>924</v>
      </c>
    </row>
    <row r="926" spans="1:12" ht="37.5" x14ac:dyDescent="0.4">
      <c r="A926" s="1"/>
      <c r="B926" s="1" t="s">
        <v>76</v>
      </c>
      <c r="C926" s="18" t="s">
        <v>196</v>
      </c>
      <c r="D926" s="18" t="s">
        <v>194</v>
      </c>
      <c r="E926" s="1" t="s">
        <v>847</v>
      </c>
      <c r="F926" s="1" t="s">
        <v>845</v>
      </c>
      <c r="G926" s="19" t="s">
        <v>572</v>
      </c>
      <c r="H926" s="1" t="s">
        <v>912</v>
      </c>
      <c r="J926" s="2">
        <v>875372</v>
      </c>
      <c r="L926" s="14" t="str">
        <f t="shared" ref="L926:L973" si="44">HYPERLINK("http://klibs1.kj.yamagata-u.ac.jp/mylimedio/search/search.do?keyword=%23ID%3D"&amp;J926,"OPAC")</f>
        <v>OPAC</v>
      </c>
    </row>
    <row r="927" spans="1:12" x14ac:dyDescent="0.4">
      <c r="A927" s="1"/>
      <c r="B927" s="1" t="s">
        <v>76</v>
      </c>
      <c r="C927" s="18" t="s">
        <v>196</v>
      </c>
      <c r="D927" s="18" t="s">
        <v>194</v>
      </c>
      <c r="E927" s="1" t="s">
        <v>847</v>
      </c>
      <c r="F927" s="2" t="s">
        <v>845</v>
      </c>
      <c r="G927" s="19" t="s">
        <v>573</v>
      </c>
      <c r="H927" s="1" t="s">
        <v>912</v>
      </c>
      <c r="J927" s="2">
        <v>875366</v>
      </c>
      <c r="L927" s="14" t="str">
        <f t="shared" si="44"/>
        <v>OPAC</v>
      </c>
    </row>
    <row r="928" spans="1:12" x14ac:dyDescent="0.4">
      <c r="A928" s="1"/>
      <c r="B928" s="1" t="s">
        <v>76</v>
      </c>
      <c r="C928" s="18" t="s">
        <v>246</v>
      </c>
      <c r="D928" s="18" t="s">
        <v>247</v>
      </c>
      <c r="E928" s="1" t="s">
        <v>844</v>
      </c>
      <c r="F928" s="1" t="s">
        <v>845</v>
      </c>
      <c r="G928" s="19" t="s">
        <v>621</v>
      </c>
      <c r="H928" s="1" t="s">
        <v>912</v>
      </c>
      <c r="J928" s="2">
        <v>859185</v>
      </c>
      <c r="L928" s="14" t="str">
        <f t="shared" si="44"/>
        <v>OPAC</v>
      </c>
    </row>
    <row r="929" spans="1:12" x14ac:dyDescent="0.4">
      <c r="A929" s="1"/>
      <c r="B929" s="1" t="s">
        <v>76</v>
      </c>
      <c r="C929" s="18" t="s">
        <v>246</v>
      </c>
      <c r="D929" s="18" t="s">
        <v>247</v>
      </c>
      <c r="E929" s="1" t="s">
        <v>844</v>
      </c>
      <c r="F929" s="2" t="s">
        <v>845</v>
      </c>
      <c r="G929" s="19" t="s">
        <v>622</v>
      </c>
      <c r="H929" s="1" t="s">
        <v>912</v>
      </c>
      <c r="J929" s="2">
        <v>249489</v>
      </c>
      <c r="L929" s="14" t="str">
        <f t="shared" si="44"/>
        <v>OPAC</v>
      </c>
    </row>
    <row r="930" spans="1:12" x14ac:dyDescent="0.4">
      <c r="A930" s="1"/>
      <c r="B930" s="1" t="s">
        <v>76</v>
      </c>
      <c r="C930" s="18" t="s">
        <v>246</v>
      </c>
      <c r="D930" s="18" t="s">
        <v>247</v>
      </c>
      <c r="E930" s="1" t="s">
        <v>844</v>
      </c>
      <c r="F930" s="1" t="s">
        <v>845</v>
      </c>
      <c r="G930" s="19" t="s">
        <v>623</v>
      </c>
      <c r="H930" s="1" t="s">
        <v>912</v>
      </c>
      <c r="J930" s="2">
        <v>656834</v>
      </c>
      <c r="L930" s="14" t="str">
        <f t="shared" si="44"/>
        <v>OPAC</v>
      </c>
    </row>
    <row r="931" spans="1:12" x14ac:dyDescent="0.4">
      <c r="A931" s="1"/>
      <c r="B931" s="1" t="s">
        <v>76</v>
      </c>
      <c r="C931" s="18" t="s">
        <v>246</v>
      </c>
      <c r="D931" s="18" t="s">
        <v>247</v>
      </c>
      <c r="E931" s="1" t="s">
        <v>844</v>
      </c>
      <c r="F931" s="2" t="s">
        <v>845</v>
      </c>
      <c r="G931" s="19" t="s">
        <v>624</v>
      </c>
      <c r="H931" s="1" t="s">
        <v>912</v>
      </c>
      <c r="J931" s="2">
        <v>869669</v>
      </c>
      <c r="L931" s="14" t="str">
        <f t="shared" si="44"/>
        <v>OPAC</v>
      </c>
    </row>
    <row r="932" spans="1:12" x14ac:dyDescent="0.4">
      <c r="A932" s="1"/>
      <c r="B932" s="1" t="s">
        <v>76</v>
      </c>
      <c r="C932" s="18" t="s">
        <v>246</v>
      </c>
      <c r="D932" s="18" t="s">
        <v>247</v>
      </c>
      <c r="E932" s="1" t="s">
        <v>844</v>
      </c>
      <c r="F932" s="2" t="s">
        <v>845</v>
      </c>
      <c r="G932" s="19" t="s">
        <v>625</v>
      </c>
      <c r="H932" s="1" t="s">
        <v>912</v>
      </c>
      <c r="J932" s="2">
        <v>752714</v>
      </c>
      <c r="L932" s="14" t="str">
        <f t="shared" si="44"/>
        <v>OPAC</v>
      </c>
    </row>
    <row r="933" spans="1:12" ht="37.5" x14ac:dyDescent="0.4">
      <c r="A933" s="1"/>
      <c r="B933" s="1" t="s">
        <v>76</v>
      </c>
      <c r="C933" s="18" t="s">
        <v>246</v>
      </c>
      <c r="D933" s="18" t="s">
        <v>247</v>
      </c>
      <c r="E933" s="1" t="s">
        <v>844</v>
      </c>
      <c r="F933" s="2" t="s">
        <v>845</v>
      </c>
      <c r="G933" s="19" t="s">
        <v>626</v>
      </c>
      <c r="H933" s="1" t="s">
        <v>912</v>
      </c>
      <c r="J933" s="2">
        <v>244870</v>
      </c>
      <c r="L933" s="14" t="str">
        <f t="shared" si="44"/>
        <v>OPAC</v>
      </c>
    </row>
    <row r="934" spans="1:12" x14ac:dyDescent="0.4">
      <c r="A934" s="1"/>
      <c r="B934" s="1" t="s">
        <v>76</v>
      </c>
      <c r="C934" s="18" t="s">
        <v>246</v>
      </c>
      <c r="D934" s="18" t="s">
        <v>247</v>
      </c>
      <c r="E934" s="1" t="s">
        <v>844</v>
      </c>
      <c r="F934" s="2" t="s">
        <v>845</v>
      </c>
      <c r="G934" s="19" t="s">
        <v>627</v>
      </c>
      <c r="H934" s="1" t="s">
        <v>912</v>
      </c>
      <c r="J934" s="2">
        <v>858799</v>
      </c>
      <c r="L934" s="14" t="str">
        <f t="shared" si="44"/>
        <v>OPAC</v>
      </c>
    </row>
    <row r="935" spans="1:12" x14ac:dyDescent="0.4">
      <c r="A935" s="1"/>
      <c r="B935" s="1" t="s">
        <v>76</v>
      </c>
      <c r="C935" s="18" t="s">
        <v>246</v>
      </c>
      <c r="D935" s="18" t="s">
        <v>247</v>
      </c>
      <c r="E935" s="1" t="s">
        <v>844</v>
      </c>
      <c r="F935" s="2" t="s">
        <v>845</v>
      </c>
      <c r="G935" s="19" t="s">
        <v>628</v>
      </c>
      <c r="H935" s="1" t="s">
        <v>912</v>
      </c>
      <c r="J935" s="2">
        <v>159056</v>
      </c>
      <c r="L935" s="14" t="str">
        <f t="shared" si="44"/>
        <v>OPAC</v>
      </c>
    </row>
    <row r="936" spans="1:12" ht="37.5" x14ac:dyDescent="0.4">
      <c r="A936" s="1"/>
      <c r="B936" s="1" t="s">
        <v>76</v>
      </c>
      <c r="C936" s="18" t="s">
        <v>246</v>
      </c>
      <c r="D936" s="18" t="s">
        <v>247</v>
      </c>
      <c r="E936" s="1" t="s">
        <v>844</v>
      </c>
      <c r="F936" s="2" t="s">
        <v>845</v>
      </c>
      <c r="G936" s="19" t="s">
        <v>629</v>
      </c>
      <c r="H936" s="1" t="s">
        <v>912</v>
      </c>
      <c r="J936" s="2">
        <v>227075</v>
      </c>
      <c r="L936" s="14" t="str">
        <f t="shared" si="44"/>
        <v>OPAC</v>
      </c>
    </row>
    <row r="937" spans="1:12" x14ac:dyDescent="0.4">
      <c r="A937" s="1"/>
      <c r="B937" s="1" t="s">
        <v>76</v>
      </c>
      <c r="C937" s="18" t="s">
        <v>246</v>
      </c>
      <c r="D937" s="18" t="s">
        <v>247</v>
      </c>
      <c r="E937" s="1" t="s">
        <v>844</v>
      </c>
      <c r="F937" s="2" t="s">
        <v>845</v>
      </c>
      <c r="G937" s="19" t="s">
        <v>630</v>
      </c>
      <c r="H937" s="1" t="s">
        <v>912</v>
      </c>
      <c r="J937" s="2">
        <v>482664</v>
      </c>
      <c r="L937" s="14" t="str">
        <f t="shared" si="44"/>
        <v>OPAC</v>
      </c>
    </row>
    <row r="938" spans="1:12" x14ac:dyDescent="0.4">
      <c r="A938" s="1"/>
      <c r="B938" s="1" t="s">
        <v>76</v>
      </c>
      <c r="C938" s="18" t="s">
        <v>246</v>
      </c>
      <c r="D938" s="18" t="s">
        <v>247</v>
      </c>
      <c r="E938" s="1" t="s">
        <v>844</v>
      </c>
      <c r="F938" s="2" t="s">
        <v>845</v>
      </c>
      <c r="G938" s="19" t="s">
        <v>631</v>
      </c>
      <c r="H938" s="1" t="s">
        <v>912</v>
      </c>
      <c r="J938" s="2">
        <v>838152</v>
      </c>
      <c r="L938" s="14" t="str">
        <f t="shared" si="44"/>
        <v>OPAC</v>
      </c>
    </row>
    <row r="939" spans="1:12" x14ac:dyDescent="0.4">
      <c r="A939" s="1"/>
      <c r="B939" s="1" t="s">
        <v>76</v>
      </c>
      <c r="C939" s="18" t="s">
        <v>248</v>
      </c>
      <c r="D939" s="18" t="s">
        <v>247</v>
      </c>
      <c r="E939" s="1" t="s">
        <v>844</v>
      </c>
      <c r="F939" s="2" t="s">
        <v>848</v>
      </c>
      <c r="G939" s="19" t="s">
        <v>621</v>
      </c>
      <c r="H939" s="1" t="s">
        <v>912</v>
      </c>
      <c r="J939" s="2">
        <v>859185</v>
      </c>
      <c r="L939" s="14" t="str">
        <f t="shared" si="44"/>
        <v>OPAC</v>
      </c>
    </row>
    <row r="940" spans="1:12" x14ac:dyDescent="0.4">
      <c r="A940" s="1"/>
      <c r="B940" s="1" t="s">
        <v>76</v>
      </c>
      <c r="C940" s="18" t="s">
        <v>248</v>
      </c>
      <c r="D940" s="18" t="s">
        <v>247</v>
      </c>
      <c r="E940" s="1" t="s">
        <v>844</v>
      </c>
      <c r="F940" s="2" t="s">
        <v>848</v>
      </c>
      <c r="G940" s="19" t="s">
        <v>622</v>
      </c>
      <c r="H940" s="1" t="s">
        <v>912</v>
      </c>
      <c r="J940" s="2">
        <v>249489</v>
      </c>
      <c r="L940" s="14" t="str">
        <f t="shared" si="44"/>
        <v>OPAC</v>
      </c>
    </row>
    <row r="941" spans="1:12" x14ac:dyDescent="0.4">
      <c r="A941" s="1"/>
      <c r="B941" s="1" t="s">
        <v>76</v>
      </c>
      <c r="C941" s="18" t="s">
        <v>248</v>
      </c>
      <c r="D941" s="18" t="s">
        <v>247</v>
      </c>
      <c r="E941" s="1" t="s">
        <v>844</v>
      </c>
      <c r="F941" s="1" t="s">
        <v>848</v>
      </c>
      <c r="G941" s="19" t="s">
        <v>623</v>
      </c>
      <c r="H941" s="1" t="s">
        <v>912</v>
      </c>
      <c r="J941" s="2">
        <v>656834</v>
      </c>
      <c r="L941" s="14" t="str">
        <f t="shared" si="44"/>
        <v>OPAC</v>
      </c>
    </row>
    <row r="942" spans="1:12" x14ac:dyDescent="0.4">
      <c r="A942" s="1"/>
      <c r="B942" s="1" t="s">
        <v>76</v>
      </c>
      <c r="C942" s="18" t="s">
        <v>248</v>
      </c>
      <c r="D942" s="18" t="s">
        <v>247</v>
      </c>
      <c r="E942" s="1" t="s">
        <v>844</v>
      </c>
      <c r="F942" s="2" t="s">
        <v>848</v>
      </c>
      <c r="G942" s="19" t="s">
        <v>624</v>
      </c>
      <c r="H942" s="1" t="s">
        <v>912</v>
      </c>
      <c r="J942" s="2">
        <v>869669</v>
      </c>
      <c r="L942" s="14" t="str">
        <f t="shared" si="44"/>
        <v>OPAC</v>
      </c>
    </row>
    <row r="943" spans="1:12" x14ac:dyDescent="0.4">
      <c r="A943" s="1"/>
      <c r="B943" s="1" t="s">
        <v>76</v>
      </c>
      <c r="C943" s="18" t="s">
        <v>248</v>
      </c>
      <c r="D943" s="18" t="s">
        <v>247</v>
      </c>
      <c r="E943" s="1" t="s">
        <v>844</v>
      </c>
      <c r="F943" s="2" t="s">
        <v>848</v>
      </c>
      <c r="G943" s="19" t="s">
        <v>625</v>
      </c>
      <c r="H943" s="1" t="s">
        <v>912</v>
      </c>
      <c r="J943" s="2">
        <v>752714</v>
      </c>
      <c r="L943" s="14" t="str">
        <f t="shared" si="44"/>
        <v>OPAC</v>
      </c>
    </row>
    <row r="944" spans="1:12" ht="37.5" x14ac:dyDescent="0.4">
      <c r="A944" s="1"/>
      <c r="B944" s="1" t="s">
        <v>76</v>
      </c>
      <c r="C944" s="18" t="s">
        <v>248</v>
      </c>
      <c r="D944" s="18" t="s">
        <v>247</v>
      </c>
      <c r="E944" s="1" t="s">
        <v>844</v>
      </c>
      <c r="F944" s="2" t="s">
        <v>848</v>
      </c>
      <c r="G944" s="19" t="s">
        <v>626</v>
      </c>
      <c r="H944" s="1" t="s">
        <v>912</v>
      </c>
      <c r="J944" s="2">
        <v>244870</v>
      </c>
      <c r="L944" s="14" t="str">
        <f t="shared" si="44"/>
        <v>OPAC</v>
      </c>
    </row>
    <row r="945" spans="1:12" x14ac:dyDescent="0.4">
      <c r="A945" s="1"/>
      <c r="B945" s="1" t="s">
        <v>76</v>
      </c>
      <c r="C945" s="18" t="s">
        <v>248</v>
      </c>
      <c r="D945" s="18" t="s">
        <v>247</v>
      </c>
      <c r="E945" s="1" t="s">
        <v>844</v>
      </c>
      <c r="F945" s="2" t="s">
        <v>848</v>
      </c>
      <c r="G945" s="19" t="s">
        <v>627</v>
      </c>
      <c r="H945" s="1" t="s">
        <v>912</v>
      </c>
      <c r="J945" s="2">
        <v>858799</v>
      </c>
      <c r="L945" s="14" t="str">
        <f t="shared" si="44"/>
        <v>OPAC</v>
      </c>
    </row>
    <row r="946" spans="1:12" x14ac:dyDescent="0.4">
      <c r="A946" s="1"/>
      <c r="B946" s="1" t="s">
        <v>76</v>
      </c>
      <c r="C946" s="18" t="s">
        <v>248</v>
      </c>
      <c r="D946" s="18" t="s">
        <v>247</v>
      </c>
      <c r="E946" s="1" t="s">
        <v>844</v>
      </c>
      <c r="F946" s="2" t="s">
        <v>848</v>
      </c>
      <c r="G946" s="19" t="s">
        <v>628</v>
      </c>
      <c r="H946" s="1" t="s">
        <v>912</v>
      </c>
      <c r="J946" s="2">
        <v>159056</v>
      </c>
      <c r="L946" s="14" t="str">
        <f t="shared" si="44"/>
        <v>OPAC</v>
      </c>
    </row>
    <row r="947" spans="1:12" ht="37.5" x14ac:dyDescent="0.4">
      <c r="A947" s="1"/>
      <c r="B947" s="1" t="s">
        <v>76</v>
      </c>
      <c r="C947" s="18" t="s">
        <v>248</v>
      </c>
      <c r="D947" s="18" t="s">
        <v>247</v>
      </c>
      <c r="E947" s="1" t="s">
        <v>844</v>
      </c>
      <c r="F947" s="2" t="s">
        <v>848</v>
      </c>
      <c r="G947" s="19" t="s">
        <v>629</v>
      </c>
      <c r="H947" s="1" t="s">
        <v>912</v>
      </c>
      <c r="J947" s="2">
        <v>227075</v>
      </c>
      <c r="L947" s="14" t="str">
        <f t="shared" si="44"/>
        <v>OPAC</v>
      </c>
    </row>
    <row r="948" spans="1:12" x14ac:dyDescent="0.4">
      <c r="A948" s="1"/>
      <c r="B948" s="1" t="s">
        <v>76</v>
      </c>
      <c r="C948" s="18" t="s">
        <v>248</v>
      </c>
      <c r="D948" s="18" t="s">
        <v>247</v>
      </c>
      <c r="E948" s="1" t="s">
        <v>844</v>
      </c>
      <c r="F948" s="2" t="s">
        <v>848</v>
      </c>
      <c r="G948" s="19" t="s">
        <v>630</v>
      </c>
      <c r="H948" s="1" t="s">
        <v>912</v>
      </c>
      <c r="J948" s="2">
        <v>482664</v>
      </c>
      <c r="L948" s="14" t="str">
        <f t="shared" si="44"/>
        <v>OPAC</v>
      </c>
    </row>
    <row r="949" spans="1:12" x14ac:dyDescent="0.4">
      <c r="A949" s="1"/>
      <c r="B949" s="1" t="s">
        <v>76</v>
      </c>
      <c r="C949" s="18" t="s">
        <v>248</v>
      </c>
      <c r="D949" s="18" t="s">
        <v>247</v>
      </c>
      <c r="E949" s="1" t="s">
        <v>844</v>
      </c>
      <c r="F949" s="2" t="s">
        <v>848</v>
      </c>
      <c r="G949" s="19" t="s">
        <v>631</v>
      </c>
      <c r="H949" s="1" t="s">
        <v>912</v>
      </c>
      <c r="J949" s="2">
        <v>838152</v>
      </c>
      <c r="L949" s="14" t="str">
        <f t="shared" si="44"/>
        <v>OPAC</v>
      </c>
    </row>
    <row r="950" spans="1:12" x14ac:dyDescent="0.4">
      <c r="A950" s="1"/>
      <c r="B950" s="1" t="s">
        <v>76</v>
      </c>
      <c r="C950" s="18" t="s">
        <v>249</v>
      </c>
      <c r="D950" s="18" t="s">
        <v>228</v>
      </c>
      <c r="E950" s="1" t="s">
        <v>847</v>
      </c>
      <c r="F950" s="2" t="s">
        <v>848</v>
      </c>
      <c r="G950" s="19" t="s">
        <v>633</v>
      </c>
      <c r="H950" s="1" t="s">
        <v>912</v>
      </c>
      <c r="J950" s="2">
        <v>854805</v>
      </c>
      <c r="L950" s="14" t="str">
        <f t="shared" si="44"/>
        <v>OPAC</v>
      </c>
    </row>
    <row r="951" spans="1:12" x14ac:dyDescent="0.4">
      <c r="A951" s="1"/>
      <c r="B951" s="1" t="s">
        <v>76</v>
      </c>
      <c r="C951" s="18" t="s">
        <v>249</v>
      </c>
      <c r="D951" s="18" t="s">
        <v>228</v>
      </c>
      <c r="E951" s="1" t="s">
        <v>847</v>
      </c>
      <c r="F951" s="2" t="s">
        <v>848</v>
      </c>
      <c r="G951" s="19" t="s">
        <v>634</v>
      </c>
      <c r="H951" s="1" t="s">
        <v>912</v>
      </c>
      <c r="J951" s="2">
        <v>150780</v>
      </c>
      <c r="L951" s="14" t="str">
        <f t="shared" si="44"/>
        <v>OPAC</v>
      </c>
    </row>
    <row r="952" spans="1:12" x14ac:dyDescent="0.4">
      <c r="A952" s="1"/>
      <c r="B952" s="1" t="s">
        <v>76</v>
      </c>
      <c r="C952" s="18" t="s">
        <v>249</v>
      </c>
      <c r="D952" s="18" t="s">
        <v>228</v>
      </c>
      <c r="E952" s="1" t="s">
        <v>847</v>
      </c>
      <c r="F952" s="1" t="s">
        <v>848</v>
      </c>
      <c r="G952" s="19" t="s">
        <v>635</v>
      </c>
      <c r="H952" s="1" t="s">
        <v>912</v>
      </c>
      <c r="J952" s="2">
        <v>142349</v>
      </c>
      <c r="L952" s="14" t="str">
        <f t="shared" si="44"/>
        <v>OPAC</v>
      </c>
    </row>
    <row r="953" spans="1:12" x14ac:dyDescent="0.4">
      <c r="A953" s="1"/>
      <c r="B953" s="1" t="s">
        <v>76</v>
      </c>
      <c r="C953" s="18" t="s">
        <v>250</v>
      </c>
      <c r="D953" s="18" t="s">
        <v>228</v>
      </c>
      <c r="E953" s="1" t="s">
        <v>847</v>
      </c>
      <c r="F953" s="2" t="s">
        <v>848</v>
      </c>
      <c r="G953" s="19" t="s">
        <v>633</v>
      </c>
      <c r="H953" s="1" t="s">
        <v>912</v>
      </c>
      <c r="J953" s="2">
        <v>854805</v>
      </c>
      <c r="L953" s="14" t="str">
        <f t="shared" si="44"/>
        <v>OPAC</v>
      </c>
    </row>
    <row r="954" spans="1:12" x14ac:dyDescent="0.4">
      <c r="A954" s="1"/>
      <c r="B954" s="1" t="s">
        <v>76</v>
      </c>
      <c r="C954" s="18" t="s">
        <v>250</v>
      </c>
      <c r="D954" s="18" t="s">
        <v>228</v>
      </c>
      <c r="E954" s="1" t="s">
        <v>847</v>
      </c>
      <c r="F954" s="2" t="s">
        <v>848</v>
      </c>
      <c r="G954" s="19" t="s">
        <v>634</v>
      </c>
      <c r="H954" s="1" t="s">
        <v>912</v>
      </c>
      <c r="J954" s="2">
        <v>150780</v>
      </c>
      <c r="L954" s="14" t="str">
        <f t="shared" si="44"/>
        <v>OPAC</v>
      </c>
    </row>
    <row r="955" spans="1:12" x14ac:dyDescent="0.4">
      <c r="A955" s="1"/>
      <c r="B955" s="1" t="s">
        <v>76</v>
      </c>
      <c r="C955" s="18" t="s">
        <v>250</v>
      </c>
      <c r="D955" s="18" t="s">
        <v>228</v>
      </c>
      <c r="E955" s="1" t="s">
        <v>847</v>
      </c>
      <c r="F955" s="1" t="s">
        <v>848</v>
      </c>
      <c r="G955" s="19" t="s">
        <v>635</v>
      </c>
      <c r="H955" s="1" t="s">
        <v>912</v>
      </c>
      <c r="J955" s="2">
        <v>142349</v>
      </c>
      <c r="L955" s="14" t="str">
        <f t="shared" si="44"/>
        <v>OPAC</v>
      </c>
    </row>
    <row r="956" spans="1:12" ht="37.5" x14ac:dyDescent="0.4">
      <c r="A956" s="1"/>
      <c r="B956" s="1" t="s">
        <v>76</v>
      </c>
      <c r="C956" s="18" t="s">
        <v>251</v>
      </c>
      <c r="D956" s="18" t="s">
        <v>139</v>
      </c>
      <c r="E956" s="1" t="s">
        <v>844</v>
      </c>
      <c r="F956" s="2" t="s">
        <v>845</v>
      </c>
      <c r="G956" s="19" t="s">
        <v>636</v>
      </c>
      <c r="H956" s="1" t="s">
        <v>912</v>
      </c>
      <c r="J956" s="2">
        <v>140268</v>
      </c>
      <c r="L956" s="14" t="str">
        <f t="shared" si="44"/>
        <v>OPAC</v>
      </c>
    </row>
    <row r="957" spans="1:12" ht="37.5" x14ac:dyDescent="0.4">
      <c r="A957" s="1"/>
      <c r="B957" s="1" t="s">
        <v>76</v>
      </c>
      <c r="C957" s="18" t="s">
        <v>251</v>
      </c>
      <c r="D957" s="18" t="s">
        <v>139</v>
      </c>
      <c r="E957" s="1" t="s">
        <v>844</v>
      </c>
      <c r="F957" s="2" t="s">
        <v>845</v>
      </c>
      <c r="G957" s="19" t="s">
        <v>637</v>
      </c>
      <c r="H957" s="1" t="s">
        <v>912</v>
      </c>
      <c r="J957" s="2">
        <v>869665</v>
      </c>
      <c r="L957" s="14" t="str">
        <f t="shared" si="44"/>
        <v>OPAC</v>
      </c>
    </row>
    <row r="958" spans="1:12" ht="37.5" x14ac:dyDescent="0.4">
      <c r="A958" s="1"/>
      <c r="B958" s="1" t="s">
        <v>76</v>
      </c>
      <c r="C958" s="18" t="s">
        <v>251</v>
      </c>
      <c r="D958" s="18" t="s">
        <v>139</v>
      </c>
      <c r="E958" s="1" t="s">
        <v>844</v>
      </c>
      <c r="F958" s="1" t="s">
        <v>845</v>
      </c>
      <c r="G958" s="19" t="s">
        <v>638</v>
      </c>
      <c r="H958" s="1" t="s">
        <v>912</v>
      </c>
      <c r="J958" s="2">
        <v>249139</v>
      </c>
      <c r="L958" s="14" t="str">
        <f t="shared" si="44"/>
        <v>OPAC</v>
      </c>
    </row>
    <row r="959" spans="1:12" ht="37.5" x14ac:dyDescent="0.4">
      <c r="A959" s="1"/>
      <c r="B959" s="1" t="s">
        <v>76</v>
      </c>
      <c r="C959" s="18" t="s">
        <v>251</v>
      </c>
      <c r="D959" s="18" t="s">
        <v>139</v>
      </c>
      <c r="E959" s="1" t="s">
        <v>844</v>
      </c>
      <c r="F959" s="2" t="s">
        <v>845</v>
      </c>
      <c r="G959" s="19" t="s">
        <v>639</v>
      </c>
      <c r="H959" s="1" t="s">
        <v>912</v>
      </c>
      <c r="J959" s="2">
        <v>845420</v>
      </c>
      <c r="L959" s="14" t="str">
        <f t="shared" si="44"/>
        <v>OPAC</v>
      </c>
    </row>
    <row r="960" spans="1:12" ht="37.5" x14ac:dyDescent="0.4">
      <c r="A960" s="1"/>
      <c r="B960" s="1" t="s">
        <v>76</v>
      </c>
      <c r="C960" s="18" t="s">
        <v>251</v>
      </c>
      <c r="D960" s="18" t="s">
        <v>139</v>
      </c>
      <c r="E960" s="1" t="s">
        <v>844</v>
      </c>
      <c r="F960" s="2" t="s">
        <v>845</v>
      </c>
      <c r="G960" s="19" t="s">
        <v>640</v>
      </c>
      <c r="H960" s="1" t="s">
        <v>912</v>
      </c>
      <c r="J960" s="2">
        <v>752715</v>
      </c>
      <c r="L960" s="14" t="str">
        <f t="shared" si="44"/>
        <v>OPAC</v>
      </c>
    </row>
    <row r="961" spans="1:12" ht="37.5" x14ac:dyDescent="0.4">
      <c r="A961" s="1"/>
      <c r="B961" s="1" t="s">
        <v>76</v>
      </c>
      <c r="C961" s="18" t="s">
        <v>251</v>
      </c>
      <c r="D961" s="18" t="s">
        <v>139</v>
      </c>
      <c r="E961" s="1" t="s">
        <v>844</v>
      </c>
      <c r="F961" s="2" t="s">
        <v>845</v>
      </c>
      <c r="G961" s="19" t="s">
        <v>641</v>
      </c>
      <c r="H961" s="1" t="s">
        <v>912</v>
      </c>
      <c r="J961" s="2">
        <v>857093</v>
      </c>
      <c r="L961" s="14" t="str">
        <f t="shared" si="44"/>
        <v>OPAC</v>
      </c>
    </row>
    <row r="962" spans="1:12" ht="37.5" x14ac:dyDescent="0.4">
      <c r="A962" s="1"/>
      <c r="B962" s="1" t="s">
        <v>76</v>
      </c>
      <c r="C962" s="18" t="s">
        <v>257</v>
      </c>
      <c r="D962" s="18" t="s">
        <v>258</v>
      </c>
      <c r="E962" s="1" t="s">
        <v>844</v>
      </c>
      <c r="F962" s="2" t="s">
        <v>845</v>
      </c>
      <c r="G962" s="19" t="s">
        <v>660</v>
      </c>
      <c r="H962" s="1" t="s">
        <v>912</v>
      </c>
      <c r="J962" s="2">
        <v>869681</v>
      </c>
      <c r="L962" s="14" t="str">
        <f t="shared" si="44"/>
        <v>OPAC</v>
      </c>
    </row>
    <row r="963" spans="1:12" x14ac:dyDescent="0.4">
      <c r="A963" s="1"/>
      <c r="B963" s="1" t="s">
        <v>76</v>
      </c>
      <c r="C963" s="18" t="s">
        <v>257</v>
      </c>
      <c r="D963" s="18" t="s">
        <v>258</v>
      </c>
      <c r="E963" s="1" t="s">
        <v>844</v>
      </c>
      <c r="F963" s="2" t="s">
        <v>845</v>
      </c>
      <c r="G963" s="19" t="s">
        <v>661</v>
      </c>
      <c r="H963" s="1" t="s">
        <v>912</v>
      </c>
      <c r="J963" s="2">
        <v>145764</v>
      </c>
      <c r="L963" s="14" t="str">
        <f t="shared" si="44"/>
        <v>OPAC</v>
      </c>
    </row>
    <row r="964" spans="1:12" x14ac:dyDescent="0.4">
      <c r="A964" s="1"/>
      <c r="B964" s="1" t="s">
        <v>76</v>
      </c>
      <c r="C964" s="18" t="s">
        <v>257</v>
      </c>
      <c r="D964" s="18" t="s">
        <v>258</v>
      </c>
      <c r="E964" s="1" t="s">
        <v>844</v>
      </c>
      <c r="F964" s="1" t="s">
        <v>845</v>
      </c>
      <c r="G964" s="19" t="s">
        <v>662</v>
      </c>
      <c r="H964" s="1" t="s">
        <v>912</v>
      </c>
      <c r="J964" s="2">
        <v>147697</v>
      </c>
      <c r="L964" s="14" t="str">
        <f t="shared" si="44"/>
        <v>OPAC</v>
      </c>
    </row>
    <row r="965" spans="1:12" ht="37.5" x14ac:dyDescent="0.4">
      <c r="A965" s="1"/>
      <c r="B965" s="1" t="s">
        <v>76</v>
      </c>
      <c r="C965" s="18" t="s">
        <v>259</v>
      </c>
      <c r="D965" s="18" t="s">
        <v>258</v>
      </c>
      <c r="E965" s="1" t="s">
        <v>844</v>
      </c>
      <c r="F965" s="2" t="s">
        <v>848</v>
      </c>
      <c r="G965" s="19" t="s">
        <v>660</v>
      </c>
      <c r="H965" s="1" t="s">
        <v>912</v>
      </c>
      <c r="J965" s="2">
        <v>869681</v>
      </c>
      <c r="L965" s="14" t="str">
        <f t="shared" si="44"/>
        <v>OPAC</v>
      </c>
    </row>
    <row r="966" spans="1:12" x14ac:dyDescent="0.4">
      <c r="A966" s="1"/>
      <c r="B966" s="1" t="s">
        <v>76</v>
      </c>
      <c r="C966" s="18" t="s">
        <v>259</v>
      </c>
      <c r="D966" s="18" t="s">
        <v>258</v>
      </c>
      <c r="E966" s="1" t="s">
        <v>844</v>
      </c>
      <c r="F966" s="2" t="s">
        <v>848</v>
      </c>
      <c r="G966" s="19" t="s">
        <v>661</v>
      </c>
      <c r="H966" s="1" t="s">
        <v>912</v>
      </c>
      <c r="J966" s="2">
        <v>145764</v>
      </c>
      <c r="L966" s="14" t="str">
        <f t="shared" si="44"/>
        <v>OPAC</v>
      </c>
    </row>
    <row r="967" spans="1:12" x14ac:dyDescent="0.4">
      <c r="A967" s="1"/>
      <c r="B967" s="1" t="s">
        <v>76</v>
      </c>
      <c r="C967" s="18" t="s">
        <v>259</v>
      </c>
      <c r="D967" s="18" t="s">
        <v>258</v>
      </c>
      <c r="E967" s="1" t="s">
        <v>844</v>
      </c>
      <c r="F967" s="1" t="s">
        <v>848</v>
      </c>
      <c r="G967" s="19" t="s">
        <v>662</v>
      </c>
      <c r="H967" s="1" t="s">
        <v>912</v>
      </c>
      <c r="J967" s="2">
        <v>147697</v>
      </c>
      <c r="L967" s="14" t="str">
        <f t="shared" si="44"/>
        <v>OPAC</v>
      </c>
    </row>
    <row r="968" spans="1:12" ht="37.5" x14ac:dyDescent="0.4">
      <c r="A968" s="1"/>
      <c r="B968" s="1" t="s">
        <v>76</v>
      </c>
      <c r="C968" s="18" t="s">
        <v>260</v>
      </c>
      <c r="D968" s="18" t="s">
        <v>258</v>
      </c>
      <c r="E968" s="1" t="s">
        <v>844</v>
      </c>
      <c r="F968" s="2" t="s">
        <v>845</v>
      </c>
      <c r="G968" s="19" t="s">
        <v>663</v>
      </c>
      <c r="H968" s="1" t="s">
        <v>912</v>
      </c>
      <c r="J968" s="2">
        <v>859643</v>
      </c>
      <c r="L968" s="14" t="str">
        <f t="shared" si="44"/>
        <v>OPAC</v>
      </c>
    </row>
    <row r="969" spans="1:12" ht="37.5" x14ac:dyDescent="0.4">
      <c r="A969" s="1"/>
      <c r="B969" s="1" t="s">
        <v>76</v>
      </c>
      <c r="C969" s="18" t="s">
        <v>261</v>
      </c>
      <c r="D969" s="18" t="s">
        <v>258</v>
      </c>
      <c r="E969" s="1" t="s">
        <v>844</v>
      </c>
      <c r="F969" s="2" t="s">
        <v>848</v>
      </c>
      <c r="G969" s="19" t="s">
        <v>660</v>
      </c>
      <c r="H969" s="1" t="s">
        <v>912</v>
      </c>
      <c r="J969" s="2">
        <v>869681</v>
      </c>
      <c r="L969" s="14" t="str">
        <f t="shared" si="44"/>
        <v>OPAC</v>
      </c>
    </row>
    <row r="970" spans="1:12" ht="37.5" x14ac:dyDescent="0.4">
      <c r="A970" s="1"/>
      <c r="B970" s="1" t="s">
        <v>76</v>
      </c>
      <c r="C970" s="18" t="s">
        <v>159</v>
      </c>
      <c r="D970" s="18" t="s">
        <v>160</v>
      </c>
      <c r="E970" s="1" t="s">
        <v>844</v>
      </c>
      <c r="F970" s="1" t="s">
        <v>845</v>
      </c>
      <c r="G970" s="19" t="s">
        <v>532</v>
      </c>
      <c r="H970" s="1" t="s">
        <v>912</v>
      </c>
      <c r="J970" s="2">
        <v>738419</v>
      </c>
      <c r="L970" s="14" t="str">
        <f t="shared" si="44"/>
        <v>OPAC</v>
      </c>
    </row>
    <row r="971" spans="1:12" ht="37.5" x14ac:dyDescent="0.4">
      <c r="A971" s="1"/>
      <c r="B971" s="1" t="s">
        <v>76</v>
      </c>
      <c r="C971" s="18" t="s">
        <v>161</v>
      </c>
      <c r="D971" s="18" t="s">
        <v>160</v>
      </c>
      <c r="E971" s="1" t="s">
        <v>844</v>
      </c>
      <c r="F971" s="1" t="s">
        <v>848</v>
      </c>
      <c r="G971" s="19" t="s">
        <v>532</v>
      </c>
      <c r="H971" s="1" t="s">
        <v>912</v>
      </c>
      <c r="J971" s="2">
        <v>738419</v>
      </c>
      <c r="L971" s="14" t="str">
        <f t="shared" si="44"/>
        <v>OPAC</v>
      </c>
    </row>
    <row r="972" spans="1:12" ht="37.5" x14ac:dyDescent="0.4">
      <c r="A972" s="1"/>
      <c r="B972" s="1" t="s">
        <v>76</v>
      </c>
      <c r="C972" s="18" t="s">
        <v>161</v>
      </c>
      <c r="D972" s="18" t="s">
        <v>160</v>
      </c>
      <c r="E972" s="1" t="s">
        <v>844</v>
      </c>
      <c r="F972" s="1" t="s">
        <v>848</v>
      </c>
      <c r="G972" s="19" t="s">
        <v>533</v>
      </c>
      <c r="H972" s="1" t="s">
        <v>912</v>
      </c>
      <c r="J972" s="2">
        <v>483690</v>
      </c>
      <c r="L972" s="14" t="str">
        <f t="shared" si="44"/>
        <v>OPAC</v>
      </c>
    </row>
    <row r="973" spans="1:12" x14ac:dyDescent="0.4">
      <c r="A973" s="1"/>
      <c r="B973" s="1" t="s">
        <v>76</v>
      </c>
      <c r="C973" s="18" t="s">
        <v>264</v>
      </c>
      <c r="D973" s="18" t="s">
        <v>160</v>
      </c>
      <c r="E973" s="1" t="s">
        <v>844</v>
      </c>
      <c r="F973" s="1" t="s">
        <v>848</v>
      </c>
      <c r="G973" s="19" t="s">
        <v>666</v>
      </c>
      <c r="H973" s="1" t="s">
        <v>912</v>
      </c>
      <c r="J973" s="2">
        <v>752528</v>
      </c>
      <c r="L973" s="14" t="str">
        <f t="shared" si="44"/>
        <v>OPAC</v>
      </c>
    </row>
    <row r="974" spans="1:12" ht="37.5" x14ac:dyDescent="0.4">
      <c r="A974" s="1"/>
      <c r="B974" s="1" t="s">
        <v>3</v>
      </c>
      <c r="C974" s="18" t="s">
        <v>99</v>
      </c>
      <c r="D974" s="18" t="s">
        <v>100</v>
      </c>
      <c r="E974" s="1" t="s">
        <v>844</v>
      </c>
      <c r="F974" s="1" t="s">
        <v>848</v>
      </c>
      <c r="G974" s="19" t="s">
        <v>475</v>
      </c>
      <c r="H974" s="1" t="s">
        <v>924</v>
      </c>
      <c r="J974" s="2" t="s">
        <v>818</v>
      </c>
    </row>
    <row r="975" spans="1:12" ht="37.5" x14ac:dyDescent="0.4">
      <c r="A975" s="1"/>
      <c r="B975" s="1" t="s">
        <v>76</v>
      </c>
      <c r="C975" s="18" t="s">
        <v>265</v>
      </c>
      <c r="D975" s="18" t="s">
        <v>139</v>
      </c>
      <c r="E975" s="1" t="s">
        <v>844</v>
      </c>
      <c r="F975" s="1" t="s">
        <v>848</v>
      </c>
      <c r="G975" s="19" t="s">
        <v>668</v>
      </c>
      <c r="H975" s="1" t="s">
        <v>912</v>
      </c>
      <c r="J975" s="2">
        <v>760150</v>
      </c>
      <c r="L975" s="14" t="str">
        <f t="shared" ref="L975:L986" si="45">HYPERLINK("http://klibs1.kj.yamagata-u.ac.jp/mylimedio/search/search.do?keyword=%23ID%3D"&amp;J975,"OPAC")</f>
        <v>OPAC</v>
      </c>
    </row>
    <row r="976" spans="1:12" ht="37.5" x14ac:dyDescent="0.4">
      <c r="A976" s="1"/>
      <c r="B976" s="1" t="s">
        <v>3</v>
      </c>
      <c r="C976" s="18" t="s">
        <v>348</v>
      </c>
      <c r="D976" s="18" t="s">
        <v>349</v>
      </c>
      <c r="E976" s="1" t="s">
        <v>847</v>
      </c>
      <c r="F976" s="1" t="s">
        <v>848</v>
      </c>
      <c r="G976" s="19" t="s">
        <v>1016</v>
      </c>
      <c r="H976" s="1" t="s">
        <v>912</v>
      </c>
      <c r="J976" s="2">
        <v>878958</v>
      </c>
      <c r="L976" s="14" t="str">
        <f t="shared" si="45"/>
        <v>OPAC</v>
      </c>
    </row>
    <row r="977" spans="1:12" ht="37.5" x14ac:dyDescent="0.4">
      <c r="A977" s="1"/>
      <c r="B977" s="1" t="s">
        <v>76</v>
      </c>
      <c r="C977" s="18" t="s">
        <v>265</v>
      </c>
      <c r="D977" s="18" t="s">
        <v>139</v>
      </c>
      <c r="E977" s="1" t="s">
        <v>844</v>
      </c>
      <c r="F977" s="1" t="s">
        <v>848</v>
      </c>
      <c r="G977" s="19" t="s">
        <v>670</v>
      </c>
      <c r="H977" s="1" t="s">
        <v>912</v>
      </c>
      <c r="J977" s="2">
        <v>293286</v>
      </c>
      <c r="L977" s="14" t="str">
        <f t="shared" si="45"/>
        <v>OPAC</v>
      </c>
    </row>
    <row r="978" spans="1:12" ht="37.5" x14ac:dyDescent="0.4">
      <c r="A978" s="1"/>
      <c r="B978" s="1" t="s">
        <v>76</v>
      </c>
      <c r="C978" s="18" t="s">
        <v>265</v>
      </c>
      <c r="D978" s="18" t="s">
        <v>139</v>
      </c>
      <c r="E978" s="1" t="s">
        <v>844</v>
      </c>
      <c r="F978" s="2" t="s">
        <v>848</v>
      </c>
      <c r="G978" s="19" t="s">
        <v>894</v>
      </c>
      <c r="H978" s="1" t="s">
        <v>912</v>
      </c>
      <c r="J978" s="2">
        <v>308739</v>
      </c>
      <c r="L978" s="14" t="str">
        <f t="shared" si="45"/>
        <v>OPAC</v>
      </c>
    </row>
    <row r="979" spans="1:12" ht="37.5" x14ac:dyDescent="0.4">
      <c r="A979" s="1"/>
      <c r="B979" s="1" t="s">
        <v>76</v>
      </c>
      <c r="C979" s="18" t="s">
        <v>265</v>
      </c>
      <c r="D979" s="18" t="s">
        <v>139</v>
      </c>
      <c r="E979" s="1" t="s">
        <v>844</v>
      </c>
      <c r="F979" s="2" t="s">
        <v>848</v>
      </c>
      <c r="G979" s="19" t="s">
        <v>895</v>
      </c>
      <c r="H979" s="1" t="s">
        <v>912</v>
      </c>
      <c r="J979" s="2">
        <v>345691</v>
      </c>
      <c r="L979" s="14" t="str">
        <f t="shared" si="45"/>
        <v>OPAC</v>
      </c>
    </row>
    <row r="980" spans="1:12" ht="37.5" x14ac:dyDescent="0.4">
      <c r="A980" s="1"/>
      <c r="B980" s="1" t="s">
        <v>76</v>
      </c>
      <c r="C980" s="18" t="s">
        <v>265</v>
      </c>
      <c r="D980" s="18" t="s">
        <v>139</v>
      </c>
      <c r="E980" s="1" t="s">
        <v>844</v>
      </c>
      <c r="F980" s="2" t="s">
        <v>848</v>
      </c>
      <c r="G980" s="19" t="s">
        <v>496</v>
      </c>
      <c r="H980" s="1" t="s">
        <v>912</v>
      </c>
      <c r="J980" s="2">
        <v>656831</v>
      </c>
      <c r="L980" s="14" t="str">
        <f t="shared" si="45"/>
        <v>OPAC</v>
      </c>
    </row>
    <row r="981" spans="1:12" x14ac:dyDescent="0.4">
      <c r="A981" s="1"/>
      <c r="B981" s="1" t="s">
        <v>76</v>
      </c>
      <c r="C981" s="18" t="s">
        <v>268</v>
      </c>
      <c r="D981" s="18" t="s">
        <v>247</v>
      </c>
      <c r="E981" s="1" t="s">
        <v>844</v>
      </c>
      <c r="F981" s="2" t="s">
        <v>848</v>
      </c>
      <c r="G981" s="19" t="s">
        <v>671</v>
      </c>
      <c r="H981" s="1" t="s">
        <v>912</v>
      </c>
      <c r="J981" s="2">
        <v>843033</v>
      </c>
      <c r="L981" s="14" t="str">
        <f t="shared" si="45"/>
        <v>OPAC</v>
      </c>
    </row>
    <row r="982" spans="1:12" x14ac:dyDescent="0.4">
      <c r="A982" s="1"/>
      <c r="B982" s="1" t="s">
        <v>76</v>
      </c>
      <c r="C982" s="18" t="s">
        <v>268</v>
      </c>
      <c r="D982" s="18" t="s">
        <v>247</v>
      </c>
      <c r="E982" s="1" t="s">
        <v>844</v>
      </c>
      <c r="F982" s="2" t="s">
        <v>848</v>
      </c>
      <c r="G982" s="19" t="s">
        <v>672</v>
      </c>
      <c r="H982" s="1" t="s">
        <v>912</v>
      </c>
      <c r="J982" s="2">
        <v>341983</v>
      </c>
      <c r="L982" s="14" t="str">
        <f t="shared" si="45"/>
        <v>OPAC</v>
      </c>
    </row>
    <row r="983" spans="1:12" x14ac:dyDescent="0.4">
      <c r="A983" s="1"/>
      <c r="B983" s="1" t="s">
        <v>76</v>
      </c>
      <c r="C983" s="18" t="s">
        <v>268</v>
      </c>
      <c r="D983" s="18" t="s">
        <v>247</v>
      </c>
      <c r="E983" s="1" t="s">
        <v>844</v>
      </c>
      <c r="F983" s="1" t="s">
        <v>848</v>
      </c>
      <c r="G983" s="19" t="s">
        <v>673</v>
      </c>
      <c r="H983" s="1" t="s">
        <v>912</v>
      </c>
      <c r="J983" s="2">
        <v>341977</v>
      </c>
      <c r="L983" s="14" t="str">
        <f t="shared" si="45"/>
        <v>OPAC</v>
      </c>
    </row>
    <row r="984" spans="1:12" x14ac:dyDescent="0.4">
      <c r="A984" s="1"/>
      <c r="B984" s="1" t="s">
        <v>76</v>
      </c>
      <c r="C984" s="18" t="s">
        <v>268</v>
      </c>
      <c r="D984" s="18" t="s">
        <v>247</v>
      </c>
      <c r="E984" s="1" t="s">
        <v>844</v>
      </c>
      <c r="F984" s="2" t="s">
        <v>848</v>
      </c>
      <c r="G984" s="19" t="s">
        <v>674</v>
      </c>
      <c r="H984" s="1" t="s">
        <v>912</v>
      </c>
      <c r="J984" s="2">
        <v>249237</v>
      </c>
      <c r="L984" s="14" t="str">
        <f t="shared" si="45"/>
        <v>OPAC</v>
      </c>
    </row>
    <row r="985" spans="1:12" x14ac:dyDescent="0.4">
      <c r="A985" s="1"/>
      <c r="B985" s="1" t="s">
        <v>76</v>
      </c>
      <c r="C985" s="18" t="s">
        <v>268</v>
      </c>
      <c r="D985" s="18" t="s">
        <v>247</v>
      </c>
      <c r="E985" s="1" t="s">
        <v>844</v>
      </c>
      <c r="F985" s="2" t="s">
        <v>848</v>
      </c>
      <c r="G985" s="19" t="s">
        <v>675</v>
      </c>
      <c r="H985" s="1" t="s">
        <v>912</v>
      </c>
      <c r="J985" s="2">
        <v>757643</v>
      </c>
      <c r="L985" s="14" t="str">
        <f t="shared" si="45"/>
        <v>OPAC</v>
      </c>
    </row>
    <row r="986" spans="1:12" x14ac:dyDescent="0.4">
      <c r="A986" s="1"/>
      <c r="B986" s="1" t="s">
        <v>76</v>
      </c>
      <c r="C986" s="18" t="s">
        <v>268</v>
      </c>
      <c r="D986" s="18" t="s">
        <v>247</v>
      </c>
      <c r="E986" s="1" t="s">
        <v>844</v>
      </c>
      <c r="F986" s="2" t="s">
        <v>848</v>
      </c>
      <c r="G986" s="19" t="s">
        <v>676</v>
      </c>
      <c r="H986" s="1" t="s">
        <v>912</v>
      </c>
      <c r="J986" s="2">
        <v>341984</v>
      </c>
      <c r="L986" s="14" t="str">
        <f t="shared" si="45"/>
        <v>OPAC</v>
      </c>
    </row>
    <row r="987" spans="1:12" ht="37.5" x14ac:dyDescent="0.4">
      <c r="A987" s="1"/>
      <c r="B987" s="1" t="s">
        <v>76</v>
      </c>
      <c r="C987" s="18" t="s">
        <v>277</v>
      </c>
      <c r="D987" s="18" t="s">
        <v>278</v>
      </c>
      <c r="E987" s="1" t="s">
        <v>844</v>
      </c>
      <c r="F987" s="2" t="s">
        <v>845</v>
      </c>
      <c r="G987" s="19" t="s">
        <v>925</v>
      </c>
      <c r="H987" s="1" t="s">
        <v>912</v>
      </c>
      <c r="I987" s="2" t="s">
        <v>831</v>
      </c>
      <c r="L987" s="14" t="str">
        <f>HYPERLINK(I987,"本文へのリンク")</f>
        <v>本文へのリンク</v>
      </c>
    </row>
    <row r="988" spans="1:12" x14ac:dyDescent="0.4">
      <c r="A988" s="1"/>
      <c r="B988" s="1" t="s">
        <v>3</v>
      </c>
      <c r="C988" s="18" t="s">
        <v>80</v>
      </c>
      <c r="D988" s="18" t="s">
        <v>21</v>
      </c>
      <c r="E988" s="1" t="s">
        <v>844</v>
      </c>
      <c r="F988" s="2" t="s">
        <v>845</v>
      </c>
      <c r="G988" s="19" t="s">
        <v>1017</v>
      </c>
      <c r="H988" s="1" t="s">
        <v>924</v>
      </c>
      <c r="J988" s="2" t="s">
        <v>818</v>
      </c>
    </row>
    <row r="989" spans="1:12" ht="37.5" x14ac:dyDescent="0.4">
      <c r="A989" s="1"/>
      <c r="B989" s="1" t="s">
        <v>76</v>
      </c>
      <c r="C989" s="18" t="s">
        <v>277</v>
      </c>
      <c r="D989" s="18" t="s">
        <v>278</v>
      </c>
      <c r="E989" s="1" t="s">
        <v>844</v>
      </c>
      <c r="F989" s="1" t="s">
        <v>845</v>
      </c>
      <c r="G989" s="19" t="s">
        <v>684</v>
      </c>
      <c r="H989" s="1" t="s">
        <v>912</v>
      </c>
      <c r="J989" s="2">
        <v>862832</v>
      </c>
      <c r="L989" s="14" t="str">
        <f t="shared" ref="L989:L1030" si="46">HYPERLINK("http://klibs1.kj.yamagata-u.ac.jp/mylimedio/search/search.do?keyword=%23ID%3D"&amp;J989,"OPAC")</f>
        <v>OPAC</v>
      </c>
    </row>
    <row r="990" spans="1:12" ht="37.5" x14ac:dyDescent="0.4">
      <c r="A990" s="1"/>
      <c r="B990" s="1" t="s">
        <v>76</v>
      </c>
      <c r="C990" s="18" t="s">
        <v>277</v>
      </c>
      <c r="D990" s="18" t="s">
        <v>278</v>
      </c>
      <c r="E990" s="1" t="s">
        <v>844</v>
      </c>
      <c r="F990" s="2" t="s">
        <v>845</v>
      </c>
      <c r="G990" s="19" t="s">
        <v>685</v>
      </c>
      <c r="H990" s="1" t="s">
        <v>912</v>
      </c>
      <c r="J990" s="2">
        <v>862829</v>
      </c>
      <c r="L990" s="14" t="str">
        <f t="shared" si="46"/>
        <v>OPAC</v>
      </c>
    </row>
    <row r="991" spans="1:12" ht="37.5" x14ac:dyDescent="0.4">
      <c r="A991" s="1"/>
      <c r="B991" s="1" t="s">
        <v>76</v>
      </c>
      <c r="C991" s="18" t="s">
        <v>277</v>
      </c>
      <c r="D991" s="18" t="s">
        <v>278</v>
      </c>
      <c r="E991" s="1" t="s">
        <v>844</v>
      </c>
      <c r="F991" s="2" t="s">
        <v>845</v>
      </c>
      <c r="G991" s="19" t="s">
        <v>686</v>
      </c>
      <c r="H991" s="1" t="s">
        <v>912</v>
      </c>
      <c r="J991" s="2">
        <v>862830</v>
      </c>
      <c r="L991" s="14" t="str">
        <f t="shared" si="46"/>
        <v>OPAC</v>
      </c>
    </row>
    <row r="992" spans="1:12" ht="75" x14ac:dyDescent="0.4">
      <c r="A992" s="1"/>
      <c r="B992" s="1" t="s">
        <v>3</v>
      </c>
      <c r="C992" s="18" t="s">
        <v>343</v>
      </c>
      <c r="D992" s="18" t="s">
        <v>344</v>
      </c>
      <c r="E992" s="1" t="s">
        <v>844</v>
      </c>
      <c r="F992" s="1" t="s">
        <v>848</v>
      </c>
      <c r="G992" s="19" t="s">
        <v>1018</v>
      </c>
      <c r="H992" s="1" t="s">
        <v>912</v>
      </c>
      <c r="J992" s="2">
        <v>879203</v>
      </c>
      <c r="L992" s="14" t="str">
        <f t="shared" si="46"/>
        <v>OPAC</v>
      </c>
    </row>
    <row r="993" spans="1:12" ht="37.5" x14ac:dyDescent="0.4">
      <c r="A993" s="1"/>
      <c r="B993" s="1" t="s">
        <v>3</v>
      </c>
      <c r="C993" s="18" t="s">
        <v>277</v>
      </c>
      <c r="D993" s="18" t="s">
        <v>278</v>
      </c>
      <c r="E993" s="1" t="s">
        <v>844</v>
      </c>
      <c r="F993" s="2" t="s">
        <v>845</v>
      </c>
      <c r="G993" s="19" t="s">
        <v>1019</v>
      </c>
      <c r="H993" s="1" t="s">
        <v>912</v>
      </c>
      <c r="J993" s="2">
        <v>878893</v>
      </c>
      <c r="L993" s="14" t="str">
        <f t="shared" si="46"/>
        <v>OPAC</v>
      </c>
    </row>
    <row r="994" spans="1:12" ht="37.5" x14ac:dyDescent="0.4">
      <c r="A994" s="1"/>
      <c r="B994" s="1" t="s">
        <v>76</v>
      </c>
      <c r="C994" s="18" t="s">
        <v>279</v>
      </c>
      <c r="D994" s="18" t="s">
        <v>278</v>
      </c>
      <c r="E994" s="1" t="s">
        <v>844</v>
      </c>
      <c r="F994" s="1" t="s">
        <v>845</v>
      </c>
      <c r="G994" s="19" t="s">
        <v>688</v>
      </c>
      <c r="H994" s="1" t="s">
        <v>912</v>
      </c>
      <c r="J994" s="2">
        <v>854484</v>
      </c>
      <c r="L994" s="14" t="str">
        <f t="shared" si="46"/>
        <v>OPAC</v>
      </c>
    </row>
    <row r="995" spans="1:12" ht="37.5" x14ac:dyDescent="0.4">
      <c r="A995" s="1"/>
      <c r="B995" s="1" t="s">
        <v>76</v>
      </c>
      <c r="C995" s="18" t="s">
        <v>280</v>
      </c>
      <c r="D995" s="18" t="s">
        <v>278</v>
      </c>
      <c r="E995" s="1" t="s">
        <v>844</v>
      </c>
      <c r="F995" s="2" t="s">
        <v>848</v>
      </c>
      <c r="G995" s="19" t="s">
        <v>689</v>
      </c>
      <c r="H995" s="1" t="s">
        <v>912</v>
      </c>
      <c r="J995" s="2">
        <v>869672</v>
      </c>
      <c r="L995" s="14" t="str">
        <f t="shared" si="46"/>
        <v>OPAC</v>
      </c>
    </row>
    <row r="996" spans="1:12" ht="37.5" x14ac:dyDescent="0.4">
      <c r="A996" s="1"/>
      <c r="B996" s="1" t="s">
        <v>76</v>
      </c>
      <c r="C996" s="18" t="s">
        <v>280</v>
      </c>
      <c r="D996" s="18" t="s">
        <v>278</v>
      </c>
      <c r="E996" s="1" t="s">
        <v>844</v>
      </c>
      <c r="F996" s="2" t="s">
        <v>848</v>
      </c>
      <c r="G996" s="19" t="s">
        <v>690</v>
      </c>
      <c r="H996" s="1" t="s">
        <v>912</v>
      </c>
      <c r="J996" s="2">
        <v>864753</v>
      </c>
      <c r="L996" s="14" t="str">
        <f t="shared" si="46"/>
        <v>OPAC</v>
      </c>
    </row>
    <row r="997" spans="1:12" x14ac:dyDescent="0.4">
      <c r="A997" s="1"/>
      <c r="B997" s="1" t="s">
        <v>76</v>
      </c>
      <c r="C997" s="18" t="s">
        <v>197</v>
      </c>
      <c r="D997" s="18" t="s">
        <v>188</v>
      </c>
      <c r="E997" s="1" t="s">
        <v>844</v>
      </c>
      <c r="F997" s="1" t="s">
        <v>848</v>
      </c>
      <c r="G997" s="19" t="s">
        <v>574</v>
      </c>
      <c r="H997" s="1" t="s">
        <v>912</v>
      </c>
      <c r="J997" s="2">
        <v>482683</v>
      </c>
      <c r="L997" s="14" t="str">
        <f t="shared" si="46"/>
        <v>OPAC</v>
      </c>
    </row>
    <row r="998" spans="1:12" x14ac:dyDescent="0.4">
      <c r="A998" s="1"/>
      <c r="B998" s="1" t="s">
        <v>76</v>
      </c>
      <c r="C998" s="18" t="s">
        <v>198</v>
      </c>
      <c r="D998" s="18" t="s">
        <v>188</v>
      </c>
      <c r="E998" s="1" t="s">
        <v>844</v>
      </c>
      <c r="F998" s="2" t="s">
        <v>848</v>
      </c>
      <c r="G998" s="19" t="s">
        <v>574</v>
      </c>
      <c r="H998" s="1" t="s">
        <v>912</v>
      </c>
      <c r="J998" s="2">
        <v>482683</v>
      </c>
      <c r="L998" s="14" t="str">
        <f t="shared" si="46"/>
        <v>OPAC</v>
      </c>
    </row>
    <row r="999" spans="1:12" ht="37.5" x14ac:dyDescent="0.4">
      <c r="A999" s="1"/>
      <c r="B999" s="1" t="s">
        <v>76</v>
      </c>
      <c r="C999" s="18" t="s">
        <v>155</v>
      </c>
      <c r="D999" s="18" t="s">
        <v>156</v>
      </c>
      <c r="E999" s="1" t="s">
        <v>844</v>
      </c>
      <c r="F999" s="1" t="s">
        <v>845</v>
      </c>
      <c r="G999" s="19" t="s">
        <v>528</v>
      </c>
      <c r="H999" s="1" t="s">
        <v>912</v>
      </c>
      <c r="J999" s="2">
        <v>862851</v>
      </c>
      <c r="L999" s="14" t="str">
        <f t="shared" si="46"/>
        <v>OPAC</v>
      </c>
    </row>
    <row r="1000" spans="1:12" ht="37.5" x14ac:dyDescent="0.4">
      <c r="A1000" s="1"/>
      <c r="B1000" s="1" t="s">
        <v>76</v>
      </c>
      <c r="C1000" s="18" t="s">
        <v>157</v>
      </c>
      <c r="D1000" s="18" t="s">
        <v>156</v>
      </c>
      <c r="E1000" s="1" t="s">
        <v>844</v>
      </c>
      <c r="F1000" s="1" t="s">
        <v>848</v>
      </c>
      <c r="G1000" s="19" t="s">
        <v>528</v>
      </c>
      <c r="H1000" s="1" t="s">
        <v>912</v>
      </c>
      <c r="J1000" s="2">
        <v>862851</v>
      </c>
      <c r="L1000" s="14" t="str">
        <f t="shared" si="46"/>
        <v>OPAC</v>
      </c>
    </row>
    <row r="1001" spans="1:12" ht="37.5" x14ac:dyDescent="0.4">
      <c r="A1001" s="1"/>
      <c r="B1001" s="1" t="s">
        <v>76</v>
      </c>
      <c r="C1001" s="18" t="s">
        <v>277</v>
      </c>
      <c r="D1001" s="18" t="s">
        <v>278</v>
      </c>
      <c r="E1001" s="1" t="s">
        <v>844</v>
      </c>
      <c r="F1001" s="1" t="s">
        <v>845</v>
      </c>
      <c r="G1001" s="19" t="s">
        <v>683</v>
      </c>
      <c r="H1001" s="1" t="s">
        <v>912</v>
      </c>
      <c r="J1001" s="2">
        <v>878893</v>
      </c>
      <c r="L1001" s="14" t="str">
        <f t="shared" si="46"/>
        <v>OPAC</v>
      </c>
    </row>
    <row r="1002" spans="1:12" ht="37.5" x14ac:dyDescent="0.4">
      <c r="A1002" s="1"/>
      <c r="B1002" s="1" t="s">
        <v>76</v>
      </c>
      <c r="C1002" s="18" t="s">
        <v>277</v>
      </c>
      <c r="D1002" s="18" t="s">
        <v>278</v>
      </c>
      <c r="E1002" s="1" t="s">
        <v>844</v>
      </c>
      <c r="F1002" s="2" t="s">
        <v>845</v>
      </c>
      <c r="G1002" s="19" t="s">
        <v>683</v>
      </c>
      <c r="H1002" s="1" t="s">
        <v>912</v>
      </c>
      <c r="J1002" s="2">
        <v>878893</v>
      </c>
      <c r="L1002" s="14" t="str">
        <f t="shared" si="46"/>
        <v>OPAC</v>
      </c>
    </row>
    <row r="1003" spans="1:12" ht="37.5" x14ac:dyDescent="0.4">
      <c r="A1003" s="1"/>
      <c r="B1003" s="1" t="s">
        <v>76</v>
      </c>
      <c r="C1003" s="18" t="s">
        <v>189</v>
      </c>
      <c r="D1003" s="18" t="s">
        <v>186</v>
      </c>
      <c r="E1003" s="1" t="s">
        <v>847</v>
      </c>
      <c r="F1003" s="1" t="s">
        <v>845</v>
      </c>
      <c r="G1003" s="19" t="s">
        <v>561</v>
      </c>
      <c r="H1003" s="1" t="s">
        <v>912</v>
      </c>
      <c r="J1003" s="2">
        <v>870359</v>
      </c>
      <c r="L1003" s="14" t="str">
        <f t="shared" si="46"/>
        <v>OPAC</v>
      </c>
    </row>
    <row r="1004" spans="1:12" ht="37.5" x14ac:dyDescent="0.4">
      <c r="A1004" s="1"/>
      <c r="B1004" s="1" t="s">
        <v>76</v>
      </c>
      <c r="C1004" s="18" t="s">
        <v>189</v>
      </c>
      <c r="D1004" s="18" t="s">
        <v>186</v>
      </c>
      <c r="E1004" s="1" t="s">
        <v>847</v>
      </c>
      <c r="F1004" s="1" t="s">
        <v>845</v>
      </c>
      <c r="G1004" s="19" t="s">
        <v>562</v>
      </c>
      <c r="H1004" s="1" t="s">
        <v>912</v>
      </c>
      <c r="J1004" s="2">
        <v>862846</v>
      </c>
      <c r="L1004" s="14" t="str">
        <f t="shared" si="46"/>
        <v>OPAC</v>
      </c>
    </row>
    <row r="1005" spans="1:12" ht="37.5" x14ac:dyDescent="0.4">
      <c r="A1005" s="1"/>
      <c r="B1005" s="1" t="s">
        <v>76</v>
      </c>
      <c r="C1005" s="18" t="s">
        <v>190</v>
      </c>
      <c r="D1005" s="18" t="s">
        <v>186</v>
      </c>
      <c r="E1005" s="1" t="s">
        <v>847</v>
      </c>
      <c r="F1005" s="1" t="s">
        <v>848</v>
      </c>
      <c r="G1005" s="19" t="s">
        <v>563</v>
      </c>
      <c r="H1005" s="1" t="s">
        <v>912</v>
      </c>
      <c r="J1005" s="2">
        <v>870360</v>
      </c>
      <c r="L1005" s="14" t="str">
        <f t="shared" si="46"/>
        <v>OPAC</v>
      </c>
    </row>
    <row r="1006" spans="1:12" ht="37.5" x14ac:dyDescent="0.4">
      <c r="A1006" s="1"/>
      <c r="B1006" s="1" t="s">
        <v>76</v>
      </c>
      <c r="C1006" s="18" t="s">
        <v>190</v>
      </c>
      <c r="D1006" s="18" t="s">
        <v>186</v>
      </c>
      <c r="E1006" s="1" t="s">
        <v>847</v>
      </c>
      <c r="F1006" s="2" t="s">
        <v>848</v>
      </c>
      <c r="G1006" s="19" t="s">
        <v>562</v>
      </c>
      <c r="H1006" s="1" t="s">
        <v>912</v>
      </c>
      <c r="J1006" s="2">
        <v>862846</v>
      </c>
      <c r="L1006" s="14" t="str">
        <f t="shared" si="46"/>
        <v>OPAC</v>
      </c>
    </row>
    <row r="1007" spans="1:12" ht="37.5" x14ac:dyDescent="0.4">
      <c r="A1007" s="1"/>
      <c r="B1007" s="1" t="s">
        <v>76</v>
      </c>
      <c r="C1007" s="18" t="s">
        <v>289</v>
      </c>
      <c r="D1007" s="18" t="s">
        <v>160</v>
      </c>
      <c r="E1007" s="1" t="s">
        <v>844</v>
      </c>
      <c r="F1007" s="2" t="s">
        <v>848</v>
      </c>
      <c r="G1007" s="19" t="s">
        <v>1020</v>
      </c>
      <c r="H1007" s="1" t="s">
        <v>912</v>
      </c>
      <c r="J1007" s="2">
        <v>878960</v>
      </c>
      <c r="L1007" s="14" t="str">
        <f t="shared" si="46"/>
        <v>OPAC</v>
      </c>
    </row>
    <row r="1008" spans="1:12" x14ac:dyDescent="0.4">
      <c r="A1008" s="1"/>
      <c r="B1008" s="1" t="s">
        <v>76</v>
      </c>
      <c r="C1008" s="18" t="s">
        <v>183</v>
      </c>
      <c r="D1008" s="18" t="s">
        <v>184</v>
      </c>
      <c r="E1008" s="1" t="s">
        <v>847</v>
      </c>
      <c r="F1008" s="2" t="s">
        <v>845</v>
      </c>
      <c r="G1008" s="19" t="s">
        <v>872</v>
      </c>
      <c r="H1008" s="1" t="s">
        <v>912</v>
      </c>
      <c r="J1008" s="2">
        <v>875031</v>
      </c>
      <c r="L1008" s="14" t="str">
        <f t="shared" si="46"/>
        <v>OPAC</v>
      </c>
    </row>
    <row r="1009" spans="1:12" ht="37.5" x14ac:dyDescent="0.4">
      <c r="A1009" s="1"/>
      <c r="B1009" s="1" t="s">
        <v>3</v>
      </c>
      <c r="C1009" s="18" t="s">
        <v>169</v>
      </c>
      <c r="D1009" s="18" t="s">
        <v>106</v>
      </c>
      <c r="E1009" s="1" t="s">
        <v>844</v>
      </c>
      <c r="F1009" s="2" t="s">
        <v>848</v>
      </c>
      <c r="G1009" s="19" t="s">
        <v>1021</v>
      </c>
      <c r="H1009" s="1" t="s">
        <v>912</v>
      </c>
      <c r="J1009" s="2">
        <v>878885</v>
      </c>
      <c r="L1009" s="14" t="str">
        <f t="shared" si="46"/>
        <v>OPAC</v>
      </c>
    </row>
    <row r="1010" spans="1:12" ht="56.25" x14ac:dyDescent="0.4">
      <c r="A1010" s="1"/>
      <c r="B1010" s="1" t="s">
        <v>3</v>
      </c>
      <c r="C1010" s="18" t="s">
        <v>88</v>
      </c>
      <c r="D1010" s="18" t="s">
        <v>9</v>
      </c>
      <c r="E1010" s="1" t="s">
        <v>844</v>
      </c>
      <c r="F1010" s="2" t="s">
        <v>848</v>
      </c>
      <c r="G1010" s="19" t="s">
        <v>1022</v>
      </c>
      <c r="H1010" s="1" t="s">
        <v>912</v>
      </c>
      <c r="J1010" s="2">
        <v>879213</v>
      </c>
      <c r="L1010" s="14" t="str">
        <f t="shared" si="46"/>
        <v>OPAC</v>
      </c>
    </row>
    <row r="1011" spans="1:12" ht="37.5" x14ac:dyDescent="0.4">
      <c r="A1011" s="1"/>
      <c r="B1011" s="1" t="s">
        <v>3</v>
      </c>
      <c r="C1011" s="18" t="s">
        <v>64</v>
      </c>
      <c r="D1011" s="18" t="s">
        <v>65</v>
      </c>
      <c r="E1011" s="1" t="s">
        <v>844</v>
      </c>
      <c r="F1011" s="1" t="s">
        <v>848</v>
      </c>
      <c r="G1011" s="19" t="s">
        <v>1023</v>
      </c>
      <c r="H1011" s="1" t="s">
        <v>912</v>
      </c>
      <c r="J1011" s="2">
        <v>879239</v>
      </c>
      <c r="L1011" s="14" t="str">
        <f t="shared" si="46"/>
        <v>OPAC</v>
      </c>
    </row>
    <row r="1012" spans="1:12" x14ac:dyDescent="0.4">
      <c r="A1012" s="1"/>
      <c r="B1012" s="1" t="s">
        <v>76</v>
      </c>
      <c r="C1012" s="18" t="s">
        <v>183</v>
      </c>
      <c r="D1012" s="18" t="s">
        <v>184</v>
      </c>
      <c r="E1012" s="1" t="s">
        <v>847</v>
      </c>
      <c r="F1012" s="2" t="s">
        <v>845</v>
      </c>
      <c r="G1012" s="19" t="s">
        <v>834</v>
      </c>
      <c r="H1012" s="1" t="s">
        <v>912</v>
      </c>
      <c r="J1012" s="2">
        <v>862845</v>
      </c>
      <c r="L1012" s="14" t="str">
        <f t="shared" si="46"/>
        <v>OPAC</v>
      </c>
    </row>
    <row r="1013" spans="1:12" x14ac:dyDescent="0.4">
      <c r="A1013" s="1"/>
      <c r="B1013" s="1" t="s">
        <v>76</v>
      </c>
      <c r="C1013" s="18" t="s">
        <v>183</v>
      </c>
      <c r="D1013" s="18" t="s">
        <v>184</v>
      </c>
      <c r="E1013" s="1" t="s">
        <v>847</v>
      </c>
      <c r="F1013" s="2" t="s">
        <v>845</v>
      </c>
      <c r="G1013" s="19" t="s">
        <v>835</v>
      </c>
      <c r="H1013" s="1" t="s">
        <v>912</v>
      </c>
      <c r="J1013" s="2">
        <v>869588</v>
      </c>
      <c r="L1013" s="14" t="str">
        <f t="shared" si="46"/>
        <v>OPAC</v>
      </c>
    </row>
    <row r="1014" spans="1:12" x14ac:dyDescent="0.4">
      <c r="A1014" s="1"/>
      <c r="B1014" s="1" t="s">
        <v>76</v>
      </c>
      <c r="C1014" s="18" t="s">
        <v>203</v>
      </c>
      <c r="D1014" s="18" t="s">
        <v>204</v>
      </c>
      <c r="E1014" s="1" t="s">
        <v>847</v>
      </c>
      <c r="F1014" s="2" t="s">
        <v>845</v>
      </c>
      <c r="G1014" s="19" t="s">
        <v>576</v>
      </c>
      <c r="H1014" s="1" t="s">
        <v>912</v>
      </c>
      <c r="J1014" s="2">
        <v>873640</v>
      </c>
      <c r="L1014" s="14" t="str">
        <f t="shared" si="46"/>
        <v>OPAC</v>
      </c>
    </row>
    <row r="1015" spans="1:12" x14ac:dyDescent="0.4">
      <c r="A1015" s="1"/>
      <c r="B1015" s="1" t="s">
        <v>76</v>
      </c>
      <c r="C1015" s="18" t="s">
        <v>205</v>
      </c>
      <c r="D1015" s="18" t="s">
        <v>204</v>
      </c>
      <c r="E1015" s="1" t="s">
        <v>847</v>
      </c>
      <c r="F1015" s="2" t="s">
        <v>848</v>
      </c>
      <c r="G1015" s="19" t="s">
        <v>576</v>
      </c>
      <c r="H1015" s="1" t="s">
        <v>912</v>
      </c>
      <c r="J1015" s="2">
        <v>873640</v>
      </c>
      <c r="L1015" s="14" t="str">
        <f t="shared" si="46"/>
        <v>OPAC</v>
      </c>
    </row>
    <row r="1016" spans="1:12" ht="37.5" x14ac:dyDescent="0.4">
      <c r="A1016" s="1"/>
      <c r="B1016" s="1" t="s">
        <v>76</v>
      </c>
      <c r="C1016" s="18" t="s">
        <v>206</v>
      </c>
      <c r="D1016" s="18" t="s">
        <v>173</v>
      </c>
      <c r="E1016" s="1" t="s">
        <v>847</v>
      </c>
      <c r="F1016" s="1" t="s">
        <v>848</v>
      </c>
      <c r="G1016" s="19" t="s">
        <v>577</v>
      </c>
      <c r="H1016" s="1" t="s">
        <v>912</v>
      </c>
      <c r="J1016" s="2">
        <v>871508</v>
      </c>
      <c r="L1016" s="14" t="str">
        <f t="shared" si="46"/>
        <v>OPAC</v>
      </c>
    </row>
    <row r="1017" spans="1:12" ht="37.5" x14ac:dyDescent="0.4">
      <c r="A1017" s="1"/>
      <c r="B1017" s="1" t="s">
        <v>76</v>
      </c>
      <c r="C1017" s="18" t="s">
        <v>179</v>
      </c>
      <c r="D1017" s="18" t="s">
        <v>180</v>
      </c>
      <c r="E1017" s="1" t="s">
        <v>847</v>
      </c>
      <c r="F1017" s="1" t="s">
        <v>848</v>
      </c>
      <c r="G1017" s="19" t="s">
        <v>548</v>
      </c>
      <c r="H1017" s="1" t="s">
        <v>912</v>
      </c>
      <c r="J1017" s="2">
        <v>862837</v>
      </c>
      <c r="L1017" s="14" t="str">
        <f t="shared" si="46"/>
        <v>OPAC</v>
      </c>
    </row>
    <row r="1018" spans="1:12" ht="37.5" x14ac:dyDescent="0.4">
      <c r="A1018" s="1"/>
      <c r="B1018" s="1" t="s">
        <v>76</v>
      </c>
      <c r="C1018" s="18" t="s">
        <v>179</v>
      </c>
      <c r="D1018" s="18" t="s">
        <v>180</v>
      </c>
      <c r="E1018" s="1" t="s">
        <v>847</v>
      </c>
      <c r="F1018" s="1" t="s">
        <v>848</v>
      </c>
      <c r="G1018" s="19" t="s">
        <v>549</v>
      </c>
      <c r="H1018" s="1" t="s">
        <v>912</v>
      </c>
      <c r="J1018" s="2">
        <v>738853</v>
      </c>
      <c r="L1018" s="14" t="str">
        <f>HYPERLINK("http://klibs1.kj.yamagata-u.ac.jp/mylimedio/search/search.do?keyword=%23ID%3D"&amp;J1018,"OPAC")</f>
        <v>OPAC</v>
      </c>
    </row>
    <row r="1019" spans="1:12" ht="37.5" x14ac:dyDescent="0.4">
      <c r="A1019" s="1"/>
      <c r="B1019" s="1" t="s">
        <v>76</v>
      </c>
      <c r="C1019" s="18" t="s">
        <v>179</v>
      </c>
      <c r="D1019" s="18" t="s">
        <v>180</v>
      </c>
      <c r="E1019" s="1" t="s">
        <v>847</v>
      </c>
      <c r="F1019" s="1" t="s">
        <v>848</v>
      </c>
      <c r="G1019" s="19" t="s">
        <v>550</v>
      </c>
      <c r="H1019" s="1" t="s">
        <v>912</v>
      </c>
      <c r="J1019" s="2">
        <v>869668</v>
      </c>
      <c r="L1019" s="14" t="str">
        <f t="shared" si="46"/>
        <v>OPAC</v>
      </c>
    </row>
    <row r="1020" spans="1:12" ht="37.5" x14ac:dyDescent="0.4">
      <c r="A1020" s="1"/>
      <c r="B1020" s="1" t="s">
        <v>76</v>
      </c>
      <c r="C1020" s="18" t="s">
        <v>179</v>
      </c>
      <c r="D1020" s="18" t="s">
        <v>180</v>
      </c>
      <c r="E1020" s="1" t="s">
        <v>847</v>
      </c>
      <c r="F1020" s="2" t="s">
        <v>848</v>
      </c>
      <c r="G1020" s="19" t="s">
        <v>551</v>
      </c>
      <c r="H1020" s="1" t="s">
        <v>912</v>
      </c>
      <c r="J1020" s="2">
        <v>873245</v>
      </c>
      <c r="L1020" s="14" t="str">
        <f t="shared" si="46"/>
        <v>OPAC</v>
      </c>
    </row>
    <row r="1021" spans="1:12" ht="37.5" x14ac:dyDescent="0.4">
      <c r="A1021" s="1"/>
      <c r="B1021" s="1" t="s">
        <v>76</v>
      </c>
      <c r="C1021" s="18" t="s">
        <v>179</v>
      </c>
      <c r="D1021" s="18" t="s">
        <v>180</v>
      </c>
      <c r="E1021" s="1" t="s">
        <v>847</v>
      </c>
      <c r="F1021" s="2" t="s">
        <v>848</v>
      </c>
      <c r="G1021" s="19" t="s">
        <v>552</v>
      </c>
      <c r="H1021" s="1" t="s">
        <v>912</v>
      </c>
      <c r="J1021" s="2">
        <v>869690</v>
      </c>
      <c r="L1021" s="14" t="str">
        <f t="shared" si="46"/>
        <v>OPAC</v>
      </c>
    </row>
    <row r="1022" spans="1:12" ht="37.5" x14ac:dyDescent="0.4">
      <c r="A1022" s="1"/>
      <c r="B1022" s="1" t="s">
        <v>76</v>
      </c>
      <c r="C1022" s="18" t="s">
        <v>179</v>
      </c>
      <c r="D1022" s="18" t="s">
        <v>180</v>
      </c>
      <c r="E1022" s="1" t="s">
        <v>847</v>
      </c>
      <c r="F1022" s="2" t="s">
        <v>848</v>
      </c>
      <c r="G1022" s="19" t="s">
        <v>553</v>
      </c>
      <c r="H1022" s="1" t="s">
        <v>912</v>
      </c>
      <c r="J1022" s="2">
        <v>869646</v>
      </c>
      <c r="L1022" s="14" t="str">
        <f t="shared" si="46"/>
        <v>OPAC</v>
      </c>
    </row>
    <row r="1023" spans="1:12" ht="37.5" x14ac:dyDescent="0.4">
      <c r="A1023" s="1"/>
      <c r="B1023" s="1" t="s">
        <v>76</v>
      </c>
      <c r="C1023" s="18" t="s">
        <v>179</v>
      </c>
      <c r="D1023" s="18" t="s">
        <v>180</v>
      </c>
      <c r="E1023" s="1" t="s">
        <v>847</v>
      </c>
      <c r="F1023" s="2" t="s">
        <v>848</v>
      </c>
      <c r="G1023" s="19" t="s">
        <v>554</v>
      </c>
      <c r="H1023" s="1" t="s">
        <v>912</v>
      </c>
      <c r="J1023" s="2">
        <v>817715</v>
      </c>
      <c r="L1023" s="14" t="str">
        <f t="shared" si="46"/>
        <v>OPAC</v>
      </c>
    </row>
    <row r="1024" spans="1:12" ht="37.5" x14ac:dyDescent="0.4">
      <c r="A1024" s="1"/>
      <c r="B1024" s="1" t="s">
        <v>76</v>
      </c>
      <c r="C1024" s="18" t="s">
        <v>155</v>
      </c>
      <c r="D1024" s="18" t="s">
        <v>156</v>
      </c>
      <c r="E1024" s="1" t="s">
        <v>844</v>
      </c>
      <c r="F1024" s="2" t="s">
        <v>845</v>
      </c>
      <c r="G1024" s="19" t="s">
        <v>528</v>
      </c>
      <c r="H1024" s="1" t="s">
        <v>912</v>
      </c>
      <c r="J1024" s="2">
        <v>862851</v>
      </c>
      <c r="L1024" s="14" t="str">
        <f t="shared" si="46"/>
        <v>OPAC</v>
      </c>
    </row>
    <row r="1025" spans="1:12" ht="37.5" x14ac:dyDescent="0.4">
      <c r="A1025" s="1"/>
      <c r="B1025" s="1" t="s">
        <v>76</v>
      </c>
      <c r="C1025" s="18" t="s">
        <v>157</v>
      </c>
      <c r="D1025" s="18" t="s">
        <v>156</v>
      </c>
      <c r="E1025" s="1" t="s">
        <v>844</v>
      </c>
      <c r="F1025" s="2" t="s">
        <v>848</v>
      </c>
      <c r="G1025" s="19" t="s">
        <v>528</v>
      </c>
      <c r="H1025" s="1" t="s">
        <v>912</v>
      </c>
      <c r="J1025" s="2">
        <v>862851</v>
      </c>
      <c r="L1025" s="14" t="str">
        <f t="shared" si="46"/>
        <v>OPAC</v>
      </c>
    </row>
    <row r="1026" spans="1:12" x14ac:dyDescent="0.4">
      <c r="A1026" s="1"/>
      <c r="B1026" s="1" t="s">
        <v>76</v>
      </c>
      <c r="C1026" s="18" t="s">
        <v>193</v>
      </c>
      <c r="D1026" s="18" t="s">
        <v>194</v>
      </c>
      <c r="E1026" s="1" t="s">
        <v>847</v>
      </c>
      <c r="F1026" s="1" t="s">
        <v>845</v>
      </c>
      <c r="G1026" s="19" t="s">
        <v>570</v>
      </c>
      <c r="H1026" s="1" t="s">
        <v>912</v>
      </c>
      <c r="J1026" s="2">
        <v>875373</v>
      </c>
      <c r="L1026" s="14" t="str">
        <f t="shared" si="46"/>
        <v>OPAC</v>
      </c>
    </row>
    <row r="1027" spans="1:12" x14ac:dyDescent="0.4">
      <c r="A1027" s="1"/>
      <c r="B1027" s="1" t="s">
        <v>76</v>
      </c>
      <c r="C1027" s="18" t="s">
        <v>193</v>
      </c>
      <c r="D1027" s="18" t="s">
        <v>194</v>
      </c>
      <c r="E1027" s="1" t="s">
        <v>847</v>
      </c>
      <c r="F1027" s="1" t="s">
        <v>845</v>
      </c>
      <c r="G1027" s="19" t="s">
        <v>571</v>
      </c>
      <c r="H1027" s="1" t="s">
        <v>912</v>
      </c>
      <c r="J1027" s="2">
        <v>868046</v>
      </c>
      <c r="L1027" s="14" t="str">
        <f t="shared" si="46"/>
        <v>OPAC</v>
      </c>
    </row>
    <row r="1028" spans="1:12" x14ac:dyDescent="0.4">
      <c r="A1028" s="1"/>
      <c r="B1028" s="1" t="s">
        <v>76</v>
      </c>
      <c r="C1028" s="18" t="s">
        <v>195</v>
      </c>
      <c r="D1028" s="18" t="s">
        <v>194</v>
      </c>
      <c r="E1028" s="1" t="s">
        <v>847</v>
      </c>
      <c r="F1028" s="1" t="s">
        <v>848</v>
      </c>
      <c r="G1028" s="19" t="s">
        <v>570</v>
      </c>
      <c r="H1028" s="1" t="s">
        <v>912</v>
      </c>
      <c r="J1028" s="2">
        <v>875373</v>
      </c>
      <c r="L1028" s="14" t="str">
        <f t="shared" si="46"/>
        <v>OPAC</v>
      </c>
    </row>
    <row r="1029" spans="1:12" x14ac:dyDescent="0.4">
      <c r="A1029" s="1"/>
      <c r="B1029" s="1" t="s">
        <v>76</v>
      </c>
      <c r="C1029" s="18" t="s">
        <v>195</v>
      </c>
      <c r="D1029" s="18" t="s">
        <v>194</v>
      </c>
      <c r="E1029" s="1" t="s">
        <v>847</v>
      </c>
      <c r="F1029" s="2" t="s">
        <v>848</v>
      </c>
      <c r="G1029" s="19" t="s">
        <v>571</v>
      </c>
      <c r="H1029" s="1" t="s">
        <v>912</v>
      </c>
      <c r="J1029" s="2">
        <v>868046</v>
      </c>
      <c r="L1029" s="14" t="str">
        <f t="shared" si="46"/>
        <v>OPAC</v>
      </c>
    </row>
    <row r="1030" spans="1:12" ht="37.5" x14ac:dyDescent="0.4">
      <c r="A1030" s="1"/>
      <c r="B1030" s="1" t="s">
        <v>76</v>
      </c>
      <c r="C1030" s="18" t="s">
        <v>211</v>
      </c>
      <c r="D1030" s="18" t="s">
        <v>173</v>
      </c>
      <c r="E1030" s="1" t="s">
        <v>844</v>
      </c>
      <c r="F1030" s="1" t="s">
        <v>845</v>
      </c>
      <c r="G1030" s="19" t="s">
        <v>580</v>
      </c>
      <c r="H1030" s="1" t="s">
        <v>912</v>
      </c>
      <c r="J1030" s="2">
        <v>869675</v>
      </c>
      <c r="L1030" s="14" t="str">
        <f t="shared" si="46"/>
        <v>OPAC</v>
      </c>
    </row>
    <row r="1031" spans="1:12" x14ac:dyDescent="0.4">
      <c r="A1031" s="1"/>
      <c r="B1031" s="1"/>
      <c r="C1031" s="18"/>
      <c r="D1031" s="18"/>
      <c r="E1031" s="1"/>
      <c r="F1031" s="1"/>
    </row>
    <row r="1032" spans="1:12" x14ac:dyDescent="0.4">
      <c r="A1032" s="1"/>
      <c r="B1032" s="1"/>
      <c r="C1032" s="18"/>
      <c r="D1032" s="18"/>
      <c r="E1032" s="1"/>
      <c r="F1032" s="1"/>
      <c r="G1032" s="18"/>
    </row>
  </sheetData>
  <autoFilter ref="B5:L1030"/>
  <sortState ref="A8:L1011">
    <sortCondition ref="G6:G1030"/>
  </sortState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dcterms:created xsi:type="dcterms:W3CDTF">2018-04-17T06:54:09Z</dcterms:created>
  <dcterms:modified xsi:type="dcterms:W3CDTF">2018-08-24T06:40:42Z</dcterms:modified>
</cp:coreProperties>
</file>